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Sostegno'!$2:$4</definedName>
  </definedNames>
  <calcPr fullCalcOnLoad="1"/>
</workbook>
</file>

<file path=xl/sharedStrings.xml><?xml version="1.0" encoding="utf-8"?>
<sst xmlns="http://schemas.openxmlformats.org/spreadsheetml/2006/main" count="958" uniqueCount="536">
  <si>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</si>
  <si>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</si>
  <si>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</si>
  <si>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</si>
  <si>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</si>
  <si>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</si>
  <si>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</si>
  <si>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</si>
  <si>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</si>
  <si>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</si>
  <si>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</si>
  <si>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</si>
  <si>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</si>
  <si>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</si>
  <si>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</si>
  <si>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</si>
  <si>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</si>
  <si>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</si>
  <si>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</si>
  <si>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</si>
  <si>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</si>
  <si>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</si>
  <si>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</si>
  <si>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</si>
  <si>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</si>
  <si>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</si>
  <si>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</si>
  <si>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</si>
  <si>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</si>
  <si>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</si>
  <si>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</si>
  <si>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</si>
  <si>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</si>
  <si>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</si>
  <si>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</si>
  <si>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</si>
  <si>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</si>
  <si>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</si>
  <si>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</si>
  <si>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</si>
  <si>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</si>
  <si>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</si>
  <si>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</si>
  <si>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</si>
  <si>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</si>
  <si>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</si>
  <si>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</si>
  <si>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</si>
  <si>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</si>
  <si>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</si>
  <si>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</si>
  <si>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</si>
  <si>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</si>
  <si>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</si>
  <si>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</si>
  <si>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</si>
  <si>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</si>
  <si>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</si>
  <si>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</si>
  <si>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</si>
  <si>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</si>
  <si>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</si>
  <si>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</si>
  <si>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</si>
  <si>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</si>
  <si>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</si>
  <si>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</si>
  <si>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</si>
  <si>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</si>
  <si>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</si>
  <si>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</si>
  <si>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</si>
  <si>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</si>
  <si>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</si>
  <si>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</si>
  <si>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</si>
  <si>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</si>
  <si>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</si>
  <si>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</si>
  <si>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</si>
  <si>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</si>
  <si>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</si>
  <si>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</si>
  <si>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</si>
  <si>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</si>
  <si>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</si>
  <si>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</si>
  <si>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</si>
  <si>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</si>
  <si>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</si>
  <si>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</si>
  <si>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</si>
  <si>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</si>
  <si>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</si>
  <si>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</si>
  <si>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</si>
  <si>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</si>
  <si>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</si>
  <si>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</si>
  <si>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</si>
  <si>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</si>
  <si>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</si>
  <si>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</si>
  <si>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</si>
  <si>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</si>
  <si>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</si>
  <si>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</si>
  <si>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</si>
  <si>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</si>
  <si>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</si>
  <si>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</si>
  <si>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</si>
  <si>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</si>
  <si>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</si>
  <si>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</si>
  <si>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</si>
  <si>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</si>
  <si>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</si>
  <si>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</si>
  <si>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</si>
  <si>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</si>
  <si>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</si>
  <si>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</si>
  <si>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</si>
  <si>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</si>
  <si>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</si>
  <si>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</si>
  <si>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</si>
  <si>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</si>
  <si>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</si>
  <si>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</si>
  <si>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</si>
  <si>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</si>
  <si>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</si>
  <si>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</si>
  <si>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</si>
  <si>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</si>
  <si>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</si>
  <si>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</si>
  <si>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</si>
  <si>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</si>
  <si>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</si>
  <si>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</si>
  <si>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</si>
  <si>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</si>
  <si>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</si>
  <si>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</si>
  <si>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</si>
  <si>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</si>
  <si>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</si>
  <si>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</si>
  <si>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</si>
  <si>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</si>
  <si>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</si>
  <si>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</si>
  <si>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</si>
  <si>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</si>
  <si>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</si>
  <si>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</si>
  <si>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</si>
  <si>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</si>
  <si>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</si>
  <si>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</si>
  <si>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</si>
  <si>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</si>
  <si>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</si>
  <si>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</si>
  <si>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</si>
  <si>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</si>
  <si>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</si>
  <si>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</si>
  <si>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</si>
  <si>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</si>
  <si>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</si>
  <si>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</si>
  <si>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</si>
  <si>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</si>
  <si>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</si>
  <si>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</si>
  <si>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</si>
  <si>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</si>
  <si>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</si>
  <si>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</si>
  <si>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</si>
  <si>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</si>
  <si>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</si>
  <si>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</si>
  <si>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</si>
  <si>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</si>
  <si>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</si>
  <si>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</si>
  <si>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</si>
  <si>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</si>
  <si>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</si>
  <si>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</si>
  <si>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</si>
  <si>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</si>
  <si>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</si>
  <si>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</si>
  <si>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</si>
  <si>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</si>
  <si>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</si>
  <si>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</si>
  <si>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</si>
  <si>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</si>
  <si>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</si>
  <si>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</si>
  <si>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</si>
  <si>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</si>
  <si>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</si>
  <si>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</si>
  <si>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</si>
  <si>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</si>
  <si>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</si>
  <si>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</si>
  <si>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</si>
  <si>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</si>
  <si>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</si>
  <si>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</si>
  <si>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</si>
  <si>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</si>
  <si>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</si>
  <si>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</si>
  <si>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</si>
  <si>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</si>
  <si>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</si>
  <si>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</si>
  <si>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</si>
  <si>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</si>
  <si>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</si>
  <si>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</si>
  <si>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</si>
  <si>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</si>
  <si>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</si>
  <si>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</si>
  <si>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</si>
  <si>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</si>
  <si>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</si>
  <si>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</si>
  <si>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</si>
  <si>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</si>
  <si>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</si>
  <si>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</si>
  <si>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</si>
  <si>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</si>
  <si>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</si>
  <si>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</si>
  <si>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</si>
  <si>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</si>
  <si>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</si>
  <si>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</si>
  <si>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</si>
  <si>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</si>
  <si>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</si>
  <si>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</si>
  <si>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</si>
  <si>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</si>
  <si>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</si>
  <si>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</si>
  <si>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</si>
  <si>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</si>
  <si>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</si>
  <si>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</si>
  <si>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</si>
  <si>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</si>
  <si>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</si>
  <si>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</si>
  <si>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</si>
  <si>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</si>
  <si>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</si>
  <si>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</si>
  <si>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</si>
  <si>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</si>
  <si>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</si>
  <si>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</si>
  <si>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</si>
  <si>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</si>
  <si>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</si>
  <si>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</si>
  <si>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</si>
  <si>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</si>
  <si>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</si>
  <si>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</si>
  <si>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</si>
  <si>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</si>
  <si>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</si>
  <si>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</si>
  <si>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</si>
  <si>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</si>
  <si>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</si>
  <si>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</si>
  <si>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</si>
  <si>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</si>
  <si>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</si>
  <si>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</si>
  <si>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</si>
  <si>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</si>
  <si>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</si>
  <si>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</si>
  <si>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</si>
  <si>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</si>
  <si>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</si>
  <si>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</si>
  <si>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</si>
  <si>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</si>
  <si>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</si>
  <si>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</si>
  <si>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</si>
  <si>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</si>
  <si>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</si>
  <si>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</si>
  <si>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</si>
  <si>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</si>
  <si>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</si>
  <si>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</si>
  <si>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</si>
  <si>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</si>
  <si>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</si>
  <si>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</si>
  <si>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</si>
  <si>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</si>
  <si>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</si>
  <si>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</si>
  <si>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</si>
  <si>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</si>
  <si>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</si>
  <si>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</si>
  <si>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</si>
  <si>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</si>
  <si>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</si>
  <si>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</si>
  <si>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</si>
  <si>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</si>
  <si>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</si>
  <si>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</si>
  <si>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</si>
  <si>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</si>
  <si>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</si>
  <si>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</si>
  <si>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</si>
  <si>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</si>
  <si>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</si>
  <si>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</si>
  <si>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</si>
  <si>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</si>
  <si>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</si>
  <si>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</si>
  <si>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</si>
  <si>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</si>
  <si>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</si>
  <si>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</si>
  <si>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</si>
  <si>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</si>
  <si>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</si>
  <si>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</si>
  <si>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</si>
  <si>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</si>
  <si>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</si>
  <si>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</si>
  <si>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</si>
  <si>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</si>
  <si>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</si>
  <si>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</si>
  <si>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</si>
  <si>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</si>
  <si>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</si>
  <si>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</si>
  <si>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</si>
  <si>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</si>
  <si>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</si>
  <si>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</si>
  <si>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</si>
  <si>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</si>
  <si>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</si>
  <si>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</si>
  <si>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</si>
  <si>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</si>
  <si>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</si>
  <si>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</si>
  <si>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</si>
  <si>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</si>
  <si>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</si>
  <si>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</si>
  <si>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</si>
  <si>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</si>
  <si>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</si>
  <si>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</si>
  <si>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</si>
  <si>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</si>
  <si>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</si>
  <si>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</si>
  <si>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</si>
  <si>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</si>
  <si>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</si>
  <si>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</si>
  <si>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</si>
  <si>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</si>
  <si>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</si>
  <si>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</si>
  <si>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</si>
  <si>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</si>
  <si>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</si>
  <si>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</si>
  <si>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</si>
  <si>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</si>
  <si>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</si>
  <si>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</si>
  <si>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</si>
  <si>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</si>
  <si>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</si>
  <si>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</si>
  <si>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</si>
  <si>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</si>
  <si>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</si>
  <si>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</si>
  <si>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</si>
  <si>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</si>
  <si>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</si>
  <si>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</si>
  <si>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</si>
  <si>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</si>
  <si>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</si>
  <si>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</si>
  <si>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</si>
  <si>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</si>
  <si>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</si>
  <si>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</si>
  <si>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</si>
  <si>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</si>
  <si>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</si>
  <si>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</si>
  <si>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</si>
  <si>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</si>
  <si>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</si>
  <si>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</si>
  <si>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</si>
  <si>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</si>
  <si>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</si>
  <si>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</si>
  <si>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</si>
  <si>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</si>
  <si>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</si>
  <si>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</si>
  <si>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</si>
  <si>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</si>
  <si>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</si>
  <si>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</si>
  <si>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</si>
  <si>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</si>
  <si>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</si>
  <si>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</si>
  <si>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</si>
  <si>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</si>
  <si>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</si>
  <si>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</si>
  <si>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</si>
  <si>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</si>
  <si>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</si>
  <si>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</si>
  <si>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</si>
  <si>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</si>
  <si>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</si>
  <si>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</si>
  <si>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</si>
  <si>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</si>
  <si>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</si>
  <si>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</si>
  <si>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</si>
  <si>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</si>
  <si>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</si>
  <si>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</si>
  <si>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</si>
  <si>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</si>
  <si>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</si>
  <si>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</si>
  <si>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</si>
  <si>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</si>
  <si>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</si>
  <si>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</si>
  <si>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</si>
  <si>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</si>
  <si>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</si>
  <si>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</si>
  <si>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</si>
  <si>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</si>
  <si>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</si>
  <si>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</si>
  <si>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</si>
  <si>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</si>
  <si>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</si>
  <si>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</si>
  <si>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</si>
  <si>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</si>
  <si>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</si>
  <si>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</si>
  <si>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</si>
  <si>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</si>
  <si>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</si>
  <si>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I.T.C.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</si>
  <si>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</si>
  <si>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</si>
  <si>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</si>
  <si>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</si>
  <si>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</si>
  <si>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</si>
  <si>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</si>
  <si>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</si>
  <si>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</si>
  <si>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</si>
  <si>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</si>
  <si>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</si>
  <si>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</si>
  <si>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</si>
  <si>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</si>
  <si>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</si>
  <si>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CTTF01601G</t>
  </si>
  <si>
    <t>CTTD00601P</t>
  </si>
  <si>
    <t>CTRH00601L</t>
  </si>
  <si>
    <t>P. BRANCHINA IGEA</t>
  </si>
  <si>
    <t>P. BRANCHINA ITER</t>
  </si>
  <si>
    <t>ART. 3 c.3</t>
  </si>
  <si>
    <t>ART.3 c.1</t>
  </si>
  <si>
    <t>CTRI00901G</t>
  </si>
  <si>
    <t>CTTA03801Q</t>
  </si>
  <si>
    <t>P.BRANCHINA Grafica e comun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</si>
  <si>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</si>
  <si>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</si>
  <si>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</si>
  <si>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</si>
  <si>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r>
      <t xml:space="preserve">PROFESS. </t>
    </r>
    <r>
      <rPr>
        <b/>
        <sz val="8"/>
        <color indexed="12"/>
        <rFont val="Calibri"/>
        <family val="2"/>
      </rPr>
      <t>B.RADICE-Adrano</t>
    </r>
  </si>
  <si>
    <r>
      <t>ITA</t>
    </r>
    <r>
      <rPr>
        <b/>
        <sz val="8"/>
        <color indexed="12"/>
        <rFont val="Calibri"/>
        <family val="2"/>
      </rPr>
      <t xml:space="preserve"> EREDIA</t>
    </r>
  </si>
  <si>
    <t>h.</t>
  </si>
  <si>
    <r>
      <t xml:space="preserve">ITI </t>
    </r>
    <r>
      <rPr>
        <b/>
        <sz val="8"/>
        <color indexed="12"/>
        <rFont val="Calibri"/>
        <family val="2"/>
      </rPr>
      <t>FERRARIS</t>
    </r>
  </si>
  <si>
    <t>MIRABELLA</t>
  </si>
  <si>
    <t>PATANE' IGNAZIO</t>
  </si>
  <si>
    <t>LIBRA ANGELO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</si>
</sst>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8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n"/>
      <bottom style="medium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ck">
        <color indexed="10"/>
      </left>
      <right style="double">
        <color indexed="12"/>
      </right>
      <top>
        <color indexed="63"/>
      </top>
      <bottom>
        <color indexed="63"/>
      </bottom>
    </border>
    <border>
      <left style="thick">
        <color indexed="10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11" borderId="0" xfId="0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7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0" fontId="37" fillId="0" borderId="28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18" fillId="7" borderId="34" xfId="0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37" fillId="7" borderId="2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8" fillId="7" borderId="41" xfId="0" applyFont="1" applyFill="1" applyBorder="1" applyAlignment="1">
      <alignment horizontal="center"/>
    </xf>
    <xf numFmtId="0" fontId="18" fillId="7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18" fillId="7" borderId="44" xfId="0" applyFont="1" applyFill="1" applyBorder="1" applyAlignment="1">
      <alignment horizontal="center"/>
    </xf>
    <xf numFmtId="0" fontId="12" fillId="22" borderId="45" xfId="0" applyFont="1" applyFill="1" applyBorder="1" applyAlignment="1">
      <alignment horizontal="center" vertical="center" wrapText="1"/>
    </xf>
    <xf numFmtId="0" fontId="12" fillId="22" borderId="46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40" fillId="0" borderId="50" xfId="0" applyFont="1" applyFill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52" xfId="0" applyFont="1" applyFill="1" applyBorder="1" applyAlignment="1">
      <alignment/>
    </xf>
    <xf numFmtId="0" fontId="37" fillId="0" borderId="53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2" fillId="0" borderId="54" xfId="0" applyFont="1" applyBorder="1" applyAlignment="1">
      <alignment wrapText="1"/>
    </xf>
    <xf numFmtId="0" fontId="45" fillId="2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11" borderId="14" xfId="0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2" fillId="22" borderId="60" xfId="0" applyFont="1" applyFill="1" applyBorder="1" applyAlignment="1">
      <alignment horizontal="center" vertical="center" wrapText="1"/>
    </xf>
    <xf numFmtId="0" fontId="0" fillId="22" borderId="61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2" fillId="22" borderId="6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61" xfId="0" applyFill="1" applyBorder="1" applyAlignment="1">
      <alignment horizontal="center" vertical="center"/>
    </xf>
    <xf numFmtId="0" fontId="2" fillId="22" borderId="62" xfId="0" applyFont="1" applyFill="1" applyBorder="1" applyAlignment="1">
      <alignment horizontal="center" vertical="center" wrapText="1"/>
    </xf>
    <xf numFmtId="0" fontId="2" fillId="22" borderId="63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11" borderId="23" xfId="0" applyFon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22" borderId="0" xfId="0" applyFont="1" applyFill="1" applyBorder="1" applyAlignment="1">
      <alignment horizontal="center" vertical="center"/>
    </xf>
    <xf numFmtId="0" fontId="45" fillId="22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" thickBot="1">
      <c r="A1" s="207" t="s">
        <v>0</v>
      </c>
      <c r="B1" s="208"/>
      <c r="C1" s="208"/>
      <c r="D1" s="208"/>
      <c r="E1" s="208"/>
      <c r="F1" s="209"/>
      <c r="G1" s="209"/>
      <c r="H1" s="209"/>
      <c r="I1" s="209"/>
      <c r="J1" s="210"/>
    </row>
    <row r="2" spans="1:10" s="1" customFormat="1" ht="21" thickBot="1">
      <c r="A2" s="207" t="s">
        <v>1</v>
      </c>
      <c r="B2" s="208"/>
      <c r="C2" s="208"/>
      <c r="D2" s="208"/>
      <c r="E2" s="208"/>
      <c r="F2" s="209"/>
      <c r="G2" s="209"/>
      <c r="H2" s="209"/>
      <c r="I2" s="209"/>
      <c r="J2" s="210"/>
    </row>
    <row r="3" spans="1:10" s="1" customFormat="1" ht="21" thickBot="1">
      <c r="A3" s="211" t="s">
        <v>2</v>
      </c>
      <c r="B3" s="212"/>
      <c r="C3" s="212"/>
      <c r="D3" s="212"/>
      <c r="E3" s="212"/>
      <c r="F3" s="213"/>
      <c r="G3" s="213"/>
      <c r="H3" s="213"/>
      <c r="I3" s="213"/>
      <c r="J3" s="214"/>
    </row>
    <row r="4" spans="1:10" s="1" customFormat="1" ht="15" thickBot="1">
      <c r="A4" s="193" t="s">
        <v>3</v>
      </c>
      <c r="B4" s="194"/>
      <c r="C4" s="194"/>
      <c r="D4" s="194"/>
      <c r="E4" s="194"/>
      <c r="F4" s="195"/>
      <c r="G4" s="195"/>
      <c r="H4" s="195"/>
      <c r="I4" s="195"/>
      <c r="J4" s="196"/>
    </row>
    <row r="5" spans="1:10" s="1" customFormat="1" ht="15" thickBot="1">
      <c r="A5" s="193" t="s">
        <v>4</v>
      </c>
      <c r="B5" s="194"/>
      <c r="C5" s="194"/>
      <c r="D5" s="194"/>
      <c r="E5" s="194"/>
      <c r="F5" s="195"/>
      <c r="G5" s="195"/>
      <c r="H5" s="195"/>
      <c r="I5" s="195"/>
      <c r="J5" s="196"/>
    </row>
    <row r="6" spans="1:10" s="1" customFormat="1" ht="48" customHeight="1">
      <c r="A6" s="199"/>
      <c r="B6" s="201" t="s">
        <v>5</v>
      </c>
      <c r="C6" s="202" t="s">
        <v>6</v>
      </c>
      <c r="D6" s="201" t="s">
        <v>7</v>
      </c>
      <c r="E6" s="201" t="s">
        <v>8</v>
      </c>
      <c r="F6" s="197" t="s">
        <v>9</v>
      </c>
      <c r="G6" s="197" t="s">
        <v>10</v>
      </c>
      <c r="H6" s="205" t="s">
        <v>11</v>
      </c>
      <c r="I6" s="206"/>
      <c r="J6" s="197" t="s">
        <v>12</v>
      </c>
    </row>
    <row r="7" spans="1:10" s="1" customFormat="1" ht="12" customHeight="1" thickBot="1">
      <c r="A7" s="200"/>
      <c r="B7" s="200"/>
      <c r="C7" s="203"/>
      <c r="D7" s="200"/>
      <c r="E7" s="200"/>
      <c r="F7" s="204"/>
      <c r="G7" s="204"/>
      <c r="H7" s="2" t="s">
        <v>13</v>
      </c>
      <c r="I7" s="3" t="s">
        <v>14</v>
      </c>
      <c r="J7" s="198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1:J1"/>
    <mergeCell ref="A2:J2"/>
    <mergeCell ref="A3:J3"/>
    <mergeCell ref="A4:J4"/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A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215" t="s">
        <v>493</v>
      </c>
      <c r="H1" s="216"/>
      <c r="I1" s="216"/>
      <c r="J1" s="216"/>
      <c r="K1" s="216"/>
      <c r="L1" s="216"/>
      <c r="M1" s="216"/>
      <c r="N1" s="42"/>
      <c r="O1" s="5"/>
      <c r="P1" s="5"/>
      <c r="Q1" s="217" t="s">
        <v>495</v>
      </c>
      <c r="R1" s="216"/>
      <c r="S1" s="216"/>
      <c r="T1" s="216"/>
      <c r="U1" s="216"/>
      <c r="V1" s="216"/>
      <c r="W1" s="216"/>
      <c r="X1" s="16"/>
      <c r="Y1" s="16"/>
      <c r="Z1" s="17"/>
      <c r="AA1" s="215" t="s">
        <v>496</v>
      </c>
      <c r="AB1" s="218"/>
      <c r="AC1" s="218"/>
      <c r="AD1" s="218"/>
      <c r="AE1" s="218"/>
      <c r="AF1" s="218"/>
      <c r="AG1" s="218"/>
      <c r="AH1" s="21"/>
      <c r="AI1" s="21"/>
      <c r="AJ1" s="22"/>
      <c r="AK1" s="215" t="s">
        <v>497</v>
      </c>
      <c r="AL1" s="216"/>
      <c r="AM1" s="216"/>
      <c r="AN1" s="216"/>
      <c r="AO1" s="216"/>
      <c r="AP1" s="216"/>
      <c r="AQ1" s="216"/>
      <c r="AR1" s="216"/>
      <c r="AS1" s="216"/>
      <c r="AT1" s="187"/>
      <c r="AU1" s="39"/>
    </row>
    <row r="2" spans="1:47" s="6" customFormat="1" ht="48" customHeight="1">
      <c r="A2" s="188" t="s">
        <v>489</v>
      </c>
      <c r="B2" s="46"/>
      <c r="C2" s="190" t="s">
        <v>5</v>
      </c>
      <c r="D2" s="190" t="s">
        <v>6</v>
      </c>
      <c r="E2" s="190" t="s">
        <v>7</v>
      </c>
      <c r="F2" s="190" t="s">
        <v>8</v>
      </c>
      <c r="G2" s="219" t="s">
        <v>490</v>
      </c>
      <c r="H2" s="220"/>
      <c r="I2" s="222" t="s">
        <v>491</v>
      </c>
      <c r="J2" s="220"/>
      <c r="K2" s="222" t="s">
        <v>492</v>
      </c>
      <c r="L2" s="220"/>
      <c r="M2" s="223" t="s">
        <v>499</v>
      </c>
      <c r="N2" s="24"/>
      <c r="O2" s="9"/>
      <c r="P2" s="18"/>
      <c r="Q2" s="222" t="s">
        <v>490</v>
      </c>
      <c r="R2" s="220"/>
      <c r="S2" s="222" t="s">
        <v>491</v>
      </c>
      <c r="T2" s="220"/>
      <c r="U2" s="222" t="s">
        <v>492</v>
      </c>
      <c r="V2" s="220"/>
      <c r="W2" s="223" t="s">
        <v>494</v>
      </c>
      <c r="X2" s="24"/>
      <c r="Y2" s="9"/>
      <c r="Z2" s="18"/>
      <c r="AA2" s="219" t="s">
        <v>490</v>
      </c>
      <c r="AB2" s="220"/>
      <c r="AC2" s="222" t="s">
        <v>491</v>
      </c>
      <c r="AD2" s="220"/>
      <c r="AE2" s="222" t="s">
        <v>492</v>
      </c>
      <c r="AF2" s="220"/>
      <c r="AG2" s="223" t="s">
        <v>505</v>
      </c>
      <c r="AH2" s="9"/>
      <c r="AI2" s="9"/>
      <c r="AJ2" s="18"/>
      <c r="AK2" s="219" t="s">
        <v>490</v>
      </c>
      <c r="AL2" s="220"/>
      <c r="AM2" s="222" t="s">
        <v>491</v>
      </c>
      <c r="AN2" s="220"/>
      <c r="AO2" s="222" t="s">
        <v>492</v>
      </c>
      <c r="AP2" s="220"/>
      <c r="AQ2" s="10"/>
      <c r="AR2" s="10"/>
      <c r="AS2" s="10"/>
      <c r="AT2" s="23"/>
      <c r="AU2" s="7"/>
    </row>
    <row r="3" spans="1:47" s="6" customFormat="1" ht="22.5" customHeight="1" thickBot="1">
      <c r="A3" s="189"/>
      <c r="B3" s="47"/>
      <c r="C3" s="191"/>
      <c r="D3" s="191"/>
      <c r="E3" s="191"/>
      <c r="F3" s="192"/>
      <c r="G3" s="221"/>
      <c r="H3" s="220"/>
      <c r="I3" s="220"/>
      <c r="J3" s="220"/>
      <c r="K3" s="220"/>
      <c r="L3" s="220"/>
      <c r="M3" s="224"/>
      <c r="N3" s="25" t="s">
        <v>500</v>
      </c>
      <c r="O3" s="11" t="s">
        <v>501</v>
      </c>
      <c r="P3" s="19" t="s">
        <v>502</v>
      </c>
      <c r="Q3" s="220"/>
      <c r="R3" s="220"/>
      <c r="S3" s="220"/>
      <c r="T3" s="220"/>
      <c r="U3" s="220"/>
      <c r="V3" s="220"/>
      <c r="W3" s="224"/>
      <c r="X3" s="25" t="s">
        <v>500</v>
      </c>
      <c r="Y3" s="11" t="s">
        <v>504</v>
      </c>
      <c r="Z3" s="19" t="s">
        <v>503</v>
      </c>
      <c r="AA3" s="221"/>
      <c r="AB3" s="220"/>
      <c r="AC3" s="220"/>
      <c r="AD3" s="220"/>
      <c r="AE3" s="220"/>
      <c r="AF3" s="220"/>
      <c r="AG3" s="224"/>
      <c r="AH3" s="11" t="s">
        <v>500</v>
      </c>
      <c r="AI3" s="11" t="s">
        <v>504</v>
      </c>
      <c r="AJ3" s="19" t="s">
        <v>503</v>
      </c>
      <c r="AK3" s="221"/>
      <c r="AL3" s="220"/>
      <c r="AM3" s="220"/>
      <c r="AN3" s="220"/>
      <c r="AO3" s="220"/>
      <c r="AP3" s="220"/>
      <c r="AQ3" s="10" t="s">
        <v>505</v>
      </c>
      <c r="AR3" s="10" t="s">
        <v>506</v>
      </c>
      <c r="AS3" s="10" t="s">
        <v>504</v>
      </c>
      <c r="AT3" s="23" t="s">
        <v>503</v>
      </c>
      <c r="AU3" s="7"/>
    </row>
    <row r="4" spans="1:47" s="32" customFormat="1" ht="24.75" customHeight="1" thickBot="1">
      <c r="A4" s="30"/>
      <c r="B4" s="30"/>
      <c r="C4" s="31"/>
      <c r="D4" s="31"/>
      <c r="E4" s="31"/>
      <c r="F4" s="31"/>
      <c r="G4" s="33" t="s">
        <v>520</v>
      </c>
      <c r="H4" s="34" t="s">
        <v>521</v>
      </c>
      <c r="I4" s="33" t="s">
        <v>520</v>
      </c>
      <c r="J4" s="34" t="s">
        <v>521</v>
      </c>
      <c r="K4" s="33" t="s">
        <v>520</v>
      </c>
      <c r="L4" s="35" t="s">
        <v>521</v>
      </c>
      <c r="M4" s="225"/>
      <c r="N4" s="26"/>
      <c r="O4" s="12"/>
      <c r="P4" s="20"/>
      <c r="Q4" s="33" t="s">
        <v>520</v>
      </c>
      <c r="R4" s="34" t="s">
        <v>521</v>
      </c>
      <c r="S4" s="33" t="s">
        <v>520</v>
      </c>
      <c r="T4" s="34" t="s">
        <v>521</v>
      </c>
      <c r="U4" s="33" t="s">
        <v>520</v>
      </c>
      <c r="V4" s="35" t="s">
        <v>521</v>
      </c>
      <c r="W4" s="225"/>
      <c r="X4" s="26"/>
      <c r="Y4" s="12"/>
      <c r="Z4" s="20"/>
      <c r="AA4" s="33" t="s">
        <v>520</v>
      </c>
      <c r="AB4" s="34" t="s">
        <v>521</v>
      </c>
      <c r="AC4" s="33" t="s">
        <v>520</v>
      </c>
      <c r="AD4" s="34" t="s">
        <v>521</v>
      </c>
      <c r="AE4" s="33" t="s">
        <v>520</v>
      </c>
      <c r="AF4" s="35" t="s">
        <v>521</v>
      </c>
      <c r="AG4" s="225"/>
      <c r="AH4" s="12"/>
      <c r="AI4" s="12"/>
      <c r="AJ4" s="20"/>
      <c r="AK4" s="33" t="s">
        <v>520</v>
      </c>
      <c r="AL4" s="34" t="s">
        <v>521</v>
      </c>
      <c r="AM4" s="33" t="s">
        <v>520</v>
      </c>
      <c r="AN4" s="34" t="s">
        <v>521</v>
      </c>
      <c r="AO4" s="33" t="s">
        <v>520</v>
      </c>
      <c r="AP4" s="35" t="s">
        <v>521</v>
      </c>
      <c r="AQ4" s="11"/>
      <c r="AR4" s="11"/>
      <c r="AS4" s="11"/>
      <c r="AT4" s="19"/>
      <c r="AU4" s="37"/>
    </row>
    <row r="5" ht="13.5" thickBot="1">
      <c r="M5" s="48"/>
    </row>
    <row r="6" spans="1:47" s="13" customFormat="1" ht="11.25">
      <c r="A6" s="82">
        <v>1</v>
      </c>
      <c r="B6" s="91" t="s">
        <v>47</v>
      </c>
      <c r="C6" s="92" t="s">
        <v>507</v>
      </c>
      <c r="D6" s="92" t="s">
        <v>508</v>
      </c>
      <c r="E6" s="92" t="s">
        <v>525</v>
      </c>
      <c r="F6" s="93" t="s">
        <v>47</v>
      </c>
      <c r="G6" s="53"/>
      <c r="H6" s="54">
        <v>1</v>
      </c>
      <c r="I6" s="54"/>
      <c r="J6" s="54"/>
      <c r="K6" s="54"/>
      <c r="L6" s="54"/>
      <c r="M6" s="60">
        <f>SUM(G6:L6)</f>
        <v>1</v>
      </c>
      <c r="N6" s="63">
        <v>0.5</v>
      </c>
      <c r="O6" s="64"/>
      <c r="P6" s="65"/>
      <c r="Q6" s="53"/>
      <c r="R6" s="54"/>
      <c r="S6" s="54"/>
      <c r="T6" s="54"/>
      <c r="U6" s="54"/>
      <c r="V6" s="54"/>
      <c r="W6" s="73">
        <v>0</v>
      </c>
      <c r="X6" s="63"/>
      <c r="Y6" s="75"/>
      <c r="Z6" s="76"/>
      <c r="AA6" s="53"/>
      <c r="AB6" s="54"/>
      <c r="AC6" s="54"/>
      <c r="AD6" s="54">
        <f>SUM(AA6:AC6)</f>
        <v>0</v>
      </c>
      <c r="AE6" s="54"/>
      <c r="AF6" s="54"/>
      <c r="AG6" s="73">
        <v>0</v>
      </c>
      <c r="AH6" s="63"/>
      <c r="AI6" s="75"/>
      <c r="AJ6" s="76"/>
      <c r="AK6" s="53"/>
      <c r="AL6" s="54"/>
      <c r="AM6" s="54"/>
      <c r="AN6" s="55"/>
      <c r="AO6" s="55"/>
      <c r="AP6" s="55"/>
      <c r="AQ6" s="54">
        <v>0</v>
      </c>
      <c r="AR6" s="75"/>
      <c r="AS6" s="75"/>
      <c r="AT6" s="76"/>
      <c r="AU6" s="7"/>
    </row>
    <row r="7" spans="1:47" s="13" customFormat="1" ht="11.25">
      <c r="A7" s="74"/>
      <c r="B7" s="56"/>
      <c r="C7" s="49"/>
      <c r="D7" s="49" t="s">
        <v>509</v>
      </c>
      <c r="E7" s="49" t="s">
        <v>510</v>
      </c>
      <c r="F7" s="52" t="s">
        <v>47</v>
      </c>
      <c r="G7" s="56"/>
      <c r="H7" s="50">
        <v>1</v>
      </c>
      <c r="I7" s="50"/>
      <c r="J7" s="50"/>
      <c r="K7" s="50"/>
      <c r="L7" s="50"/>
      <c r="M7" s="61">
        <f>SUM(G7:L7)</f>
        <v>1</v>
      </c>
      <c r="N7" s="66">
        <v>0.5</v>
      </c>
      <c r="O7" s="67"/>
      <c r="P7" s="68"/>
      <c r="Q7" s="56"/>
      <c r="R7" s="50"/>
      <c r="S7" s="50"/>
      <c r="T7" s="50"/>
      <c r="U7" s="50"/>
      <c r="V7" s="50"/>
      <c r="W7" s="74">
        <v>0</v>
      </c>
      <c r="X7" s="66"/>
      <c r="Y7" s="77"/>
      <c r="Z7" s="78"/>
      <c r="AA7" s="56"/>
      <c r="AB7" s="50"/>
      <c r="AC7" s="50"/>
      <c r="AD7" s="50">
        <f>SUM(AA7:AC7)</f>
        <v>0</v>
      </c>
      <c r="AE7" s="50"/>
      <c r="AF7" s="50"/>
      <c r="AG7" s="74">
        <v>0</v>
      </c>
      <c r="AH7" s="66"/>
      <c r="AI7" s="77"/>
      <c r="AJ7" s="78"/>
      <c r="AK7" s="56"/>
      <c r="AL7" s="50"/>
      <c r="AM7" s="50"/>
      <c r="AN7" s="51"/>
      <c r="AO7" s="51"/>
      <c r="AP7" s="51"/>
      <c r="AQ7" s="50">
        <v>0</v>
      </c>
      <c r="AR7" s="77"/>
      <c r="AS7" s="77"/>
      <c r="AT7" s="78"/>
      <c r="AU7" s="7"/>
    </row>
    <row r="8" spans="1:47" s="13" customFormat="1" ht="12" thickBot="1">
      <c r="A8" s="74"/>
      <c r="B8" s="57"/>
      <c r="C8" s="94"/>
      <c r="D8" s="94" t="s">
        <v>522</v>
      </c>
      <c r="E8" s="94" t="s">
        <v>511</v>
      </c>
      <c r="F8" s="95" t="s">
        <v>47</v>
      </c>
      <c r="G8" s="57"/>
      <c r="H8" s="58"/>
      <c r="I8" s="58"/>
      <c r="J8" s="58"/>
      <c r="K8" s="58"/>
      <c r="L8" s="58"/>
      <c r="M8" s="62">
        <v>0</v>
      </c>
      <c r="N8" s="69"/>
      <c r="O8" s="96"/>
      <c r="P8" s="97"/>
      <c r="Q8" s="57"/>
      <c r="R8" s="58">
        <v>1</v>
      </c>
      <c r="S8" s="58"/>
      <c r="T8" s="58"/>
      <c r="U8" s="58"/>
      <c r="V8" s="58"/>
      <c r="W8" s="98">
        <f>SUM(Q8:V8)</f>
        <v>1</v>
      </c>
      <c r="X8" s="69">
        <v>0.5</v>
      </c>
      <c r="Y8" s="70"/>
      <c r="Z8" s="71"/>
      <c r="AA8" s="57"/>
      <c r="AB8" s="58">
        <v>3</v>
      </c>
      <c r="AC8" s="58"/>
      <c r="AD8" s="58">
        <f>SUM(AA8:AC8)</f>
        <v>3</v>
      </c>
      <c r="AE8" s="58"/>
      <c r="AF8" s="58"/>
      <c r="AG8" s="98">
        <f>SUM(AA8:AF8)</f>
        <v>6</v>
      </c>
      <c r="AH8" s="69">
        <v>1</v>
      </c>
      <c r="AI8" s="70"/>
      <c r="AJ8" s="71"/>
      <c r="AK8" s="57"/>
      <c r="AL8" s="58"/>
      <c r="AM8" s="58"/>
      <c r="AN8" s="99"/>
      <c r="AO8" s="99"/>
      <c r="AP8" s="99"/>
      <c r="AQ8" s="58">
        <v>0</v>
      </c>
      <c r="AR8" s="70"/>
      <c r="AS8" s="70"/>
      <c r="AT8" s="71"/>
      <c r="AU8" s="7"/>
    </row>
    <row r="9" spans="1:47" s="13" customFormat="1" ht="11.25">
      <c r="A9" s="61">
        <v>2</v>
      </c>
      <c r="B9" s="91" t="s">
        <v>47</v>
      </c>
      <c r="C9" s="92" t="s">
        <v>488</v>
      </c>
      <c r="D9" s="92" t="s">
        <v>512</v>
      </c>
      <c r="E9" s="92" t="s">
        <v>528</v>
      </c>
      <c r="F9" s="93" t="s">
        <v>47</v>
      </c>
      <c r="G9" s="102">
        <v>2</v>
      </c>
      <c r="H9" s="103">
        <v>6</v>
      </c>
      <c r="I9" s="103"/>
      <c r="J9" s="103"/>
      <c r="K9" s="103"/>
      <c r="L9" s="103"/>
      <c r="M9" s="60">
        <f>SUM(G9:L9)</f>
        <v>8</v>
      </c>
      <c r="N9" s="104">
        <v>3</v>
      </c>
      <c r="O9" s="105"/>
      <c r="P9" s="106"/>
      <c r="Q9" s="102"/>
      <c r="R9" s="103"/>
      <c r="S9" s="103"/>
      <c r="T9" s="103"/>
      <c r="U9" s="103">
        <v>1</v>
      </c>
      <c r="V9" s="103"/>
      <c r="W9" s="60">
        <f>SUM(Q9:V9)</f>
        <v>1</v>
      </c>
      <c r="X9" s="104"/>
      <c r="Y9" s="107"/>
      <c r="Z9" s="108">
        <v>1</v>
      </c>
      <c r="AA9" s="102"/>
      <c r="AB9" s="103">
        <v>1</v>
      </c>
      <c r="AC9" s="103"/>
      <c r="AD9" s="103"/>
      <c r="AE9" s="103"/>
      <c r="AF9" s="103"/>
      <c r="AG9" s="60">
        <f>SUM(AA9:AF9)</f>
        <v>1</v>
      </c>
      <c r="AH9" s="63">
        <v>0.5</v>
      </c>
      <c r="AI9" s="75"/>
      <c r="AJ9" s="76"/>
      <c r="AK9" s="102">
        <v>4</v>
      </c>
      <c r="AL9" s="103">
        <v>4</v>
      </c>
      <c r="AM9" s="103"/>
      <c r="AN9" s="109"/>
      <c r="AO9" s="109"/>
      <c r="AP9" s="109"/>
      <c r="AQ9" s="103">
        <f>SUM(AK9:AP9)</f>
        <v>8</v>
      </c>
      <c r="AR9" s="107">
        <v>5</v>
      </c>
      <c r="AS9" s="107"/>
      <c r="AT9" s="108"/>
      <c r="AU9" s="7"/>
    </row>
    <row r="10" spans="1:47" s="13" customFormat="1" ht="12" thickBot="1">
      <c r="A10" s="74"/>
      <c r="B10" s="57"/>
      <c r="C10" s="94"/>
      <c r="D10" s="94" t="s">
        <v>513</v>
      </c>
      <c r="E10" s="94" t="s">
        <v>514</v>
      </c>
      <c r="F10" s="95" t="s">
        <v>47</v>
      </c>
      <c r="G10" s="72">
        <v>4</v>
      </c>
      <c r="H10" s="59">
        <v>0</v>
      </c>
      <c r="I10" s="59"/>
      <c r="J10" s="59"/>
      <c r="K10" s="59"/>
      <c r="L10" s="59"/>
      <c r="M10" s="62">
        <f>SUM(G10:L10)</f>
        <v>4</v>
      </c>
      <c r="N10" s="79">
        <v>4</v>
      </c>
      <c r="O10" s="110"/>
      <c r="P10" s="111"/>
      <c r="Q10" s="72">
        <v>1</v>
      </c>
      <c r="R10" s="59">
        <v>1</v>
      </c>
      <c r="S10" s="59"/>
      <c r="T10" s="59"/>
      <c r="U10" s="59"/>
      <c r="V10" s="59"/>
      <c r="W10" s="62">
        <f>SUM(Q10:V10)</f>
        <v>2</v>
      </c>
      <c r="X10" s="79">
        <v>1.5</v>
      </c>
      <c r="Y10" s="80"/>
      <c r="Z10" s="81"/>
      <c r="AA10" s="72"/>
      <c r="AB10" s="59"/>
      <c r="AC10" s="59"/>
      <c r="AD10" s="59">
        <f>SUM(AA10:AC10)</f>
        <v>0</v>
      </c>
      <c r="AE10" s="59"/>
      <c r="AF10" s="59"/>
      <c r="AG10" s="62">
        <v>0</v>
      </c>
      <c r="AH10" s="79"/>
      <c r="AI10" s="80"/>
      <c r="AJ10" s="81"/>
      <c r="AK10" s="72">
        <v>1</v>
      </c>
      <c r="AL10" s="59"/>
      <c r="AM10" s="59"/>
      <c r="AN10" s="112"/>
      <c r="AO10" s="112"/>
      <c r="AP10" s="112"/>
      <c r="AQ10" s="59">
        <f>SUM(AK10:AP10)</f>
        <v>1</v>
      </c>
      <c r="AR10" s="80">
        <v>1</v>
      </c>
      <c r="AS10" s="80"/>
      <c r="AT10" s="81"/>
      <c r="AU10" s="7"/>
    </row>
    <row r="11" spans="1:47" s="13" customFormat="1" ht="11.25">
      <c r="A11" s="82">
        <v>3</v>
      </c>
      <c r="B11" s="91" t="s">
        <v>47</v>
      </c>
      <c r="C11" s="92" t="s">
        <v>488</v>
      </c>
      <c r="D11" s="92" t="s">
        <v>517</v>
      </c>
      <c r="E11" s="113" t="s">
        <v>526</v>
      </c>
      <c r="F11" s="114" t="s">
        <v>67</v>
      </c>
      <c r="G11" s="83">
        <v>1</v>
      </c>
      <c r="H11" s="84">
        <v>3</v>
      </c>
      <c r="I11" s="84"/>
      <c r="J11" s="84"/>
      <c r="K11" s="84"/>
      <c r="L11" s="84"/>
      <c r="M11" s="85">
        <f>SUM(G11:L11)</f>
        <v>4</v>
      </c>
      <c r="N11" s="86">
        <v>2</v>
      </c>
      <c r="O11" s="87"/>
      <c r="P11" s="88"/>
      <c r="Q11" s="83"/>
      <c r="R11" s="84">
        <v>1</v>
      </c>
      <c r="S11" s="84"/>
      <c r="T11" s="84">
        <v>1</v>
      </c>
      <c r="U11" s="84"/>
      <c r="V11" s="84"/>
      <c r="W11" s="85">
        <f>SUM(Q11:V11)</f>
        <v>2</v>
      </c>
      <c r="X11" s="86">
        <v>0.5</v>
      </c>
      <c r="Y11" s="87">
        <v>0.5</v>
      </c>
      <c r="Z11" s="88"/>
      <c r="AA11" s="83"/>
      <c r="AB11" s="84">
        <v>4</v>
      </c>
      <c r="AC11" s="84"/>
      <c r="AD11" s="84">
        <f>SUM(AA11:AC11)</f>
        <v>4</v>
      </c>
      <c r="AE11" s="84"/>
      <c r="AF11" s="84"/>
      <c r="AG11" s="85">
        <f>SUM(AA11:AF11)</f>
        <v>8</v>
      </c>
      <c r="AH11" s="86">
        <v>1</v>
      </c>
      <c r="AI11" s="87"/>
      <c r="AJ11" s="88"/>
      <c r="AK11" s="100"/>
      <c r="AL11" s="101"/>
      <c r="AM11" s="101"/>
      <c r="AN11" s="101"/>
      <c r="AO11" s="101"/>
      <c r="AP11" s="101"/>
      <c r="AQ11" s="84">
        <v>0</v>
      </c>
      <c r="AR11" s="89"/>
      <c r="AS11" s="89"/>
      <c r="AT11" s="90"/>
      <c r="AU11" s="7"/>
    </row>
    <row r="12" spans="1:47" s="13" customFormat="1" ht="12" thickBot="1">
      <c r="A12" s="74"/>
      <c r="B12" s="57"/>
      <c r="C12" s="94"/>
      <c r="D12" s="94" t="s">
        <v>516</v>
      </c>
      <c r="E12" s="94" t="s">
        <v>498</v>
      </c>
      <c r="F12" s="115" t="s">
        <v>67</v>
      </c>
      <c r="G12" s="119"/>
      <c r="H12" s="120"/>
      <c r="I12" s="120"/>
      <c r="J12" s="120"/>
      <c r="K12" s="120"/>
      <c r="L12" s="120"/>
      <c r="M12" s="121">
        <v>0</v>
      </c>
      <c r="N12" s="122"/>
      <c r="O12" s="123"/>
      <c r="P12" s="124"/>
      <c r="Q12" s="125">
        <v>1</v>
      </c>
      <c r="R12" s="126"/>
      <c r="S12" s="126"/>
      <c r="T12" s="126"/>
      <c r="U12" s="126"/>
      <c r="V12" s="126"/>
      <c r="W12" s="121">
        <f>SUM(Q12:V12)</f>
        <v>1</v>
      </c>
      <c r="X12" s="127">
        <v>1</v>
      </c>
      <c r="Y12" s="128"/>
      <c r="Z12" s="129"/>
      <c r="AA12" s="119"/>
      <c r="AB12" s="120"/>
      <c r="AC12" s="120"/>
      <c r="AD12" s="120">
        <f>SUM(AA12:AC12)</f>
        <v>0</v>
      </c>
      <c r="AE12" s="120"/>
      <c r="AF12" s="120"/>
      <c r="AG12" s="121">
        <f>SUM(AD12)</f>
        <v>0</v>
      </c>
      <c r="AH12" s="122"/>
      <c r="AI12" s="123"/>
      <c r="AJ12" s="124"/>
      <c r="AK12" s="119"/>
      <c r="AL12" s="120"/>
      <c r="AM12" s="120"/>
      <c r="AN12" s="120"/>
      <c r="AO12" s="120"/>
      <c r="AP12" s="120"/>
      <c r="AQ12" s="126">
        <v>0</v>
      </c>
      <c r="AR12" s="123"/>
      <c r="AS12" s="123"/>
      <c r="AT12" s="124"/>
      <c r="AU12" s="7"/>
    </row>
    <row r="13" spans="1:47" s="13" customFormat="1" ht="11.25">
      <c r="A13" s="43" t="e">
        <f>#REF!+1</f>
        <v>#REF!</v>
      </c>
      <c r="B13" s="44"/>
      <c r="C13" s="116" t="s">
        <v>467</v>
      </c>
      <c r="D13" s="116" t="s">
        <v>468</v>
      </c>
      <c r="E13" s="45" t="s">
        <v>527</v>
      </c>
      <c r="F13" s="116" t="s">
        <v>34</v>
      </c>
      <c r="G13" s="53"/>
      <c r="H13" s="54">
        <v>1</v>
      </c>
      <c r="I13" s="54"/>
      <c r="J13" s="54"/>
      <c r="K13" s="54"/>
      <c r="L13" s="54"/>
      <c r="M13" s="73">
        <f>SUM(G13:L13)</f>
        <v>1</v>
      </c>
      <c r="N13" s="63">
        <v>0.5</v>
      </c>
      <c r="O13" s="75"/>
      <c r="P13" s="76"/>
      <c r="Q13" s="130"/>
      <c r="R13" s="54"/>
      <c r="S13" s="54"/>
      <c r="T13" s="54"/>
      <c r="U13" s="54"/>
      <c r="V13" s="54"/>
      <c r="W13" s="73">
        <v>0</v>
      </c>
      <c r="X13" s="63"/>
      <c r="Y13" s="75"/>
      <c r="Z13" s="76"/>
      <c r="AA13" s="130">
        <v>1</v>
      </c>
      <c r="AB13" s="54">
        <v>1</v>
      </c>
      <c r="AC13" s="54"/>
      <c r="AD13" s="54"/>
      <c r="AE13" s="54"/>
      <c r="AF13" s="54"/>
      <c r="AG13" s="73">
        <f>SUM(AA13:AF13)</f>
        <v>2</v>
      </c>
      <c r="AH13" s="63">
        <v>1.5</v>
      </c>
      <c r="AI13" s="75"/>
      <c r="AJ13" s="76"/>
      <c r="AK13" s="130"/>
      <c r="AL13" s="54"/>
      <c r="AM13" s="54"/>
      <c r="AN13" s="55"/>
      <c r="AO13" s="55"/>
      <c r="AP13" s="55"/>
      <c r="AQ13" s="54">
        <v>0</v>
      </c>
      <c r="AR13" s="75"/>
      <c r="AS13" s="75"/>
      <c r="AT13" s="76"/>
      <c r="AU13" s="7"/>
    </row>
    <row r="14" spans="1:47" s="13" customFormat="1" ht="11.25">
      <c r="A14" s="36"/>
      <c r="B14" s="29"/>
      <c r="C14" s="38"/>
      <c r="D14" s="38"/>
      <c r="E14" s="38" t="s">
        <v>524</v>
      </c>
      <c r="F14" s="38" t="s">
        <v>34</v>
      </c>
      <c r="G14" s="56"/>
      <c r="H14" s="50"/>
      <c r="I14" s="50"/>
      <c r="J14" s="50"/>
      <c r="K14" s="50"/>
      <c r="L14" s="50"/>
      <c r="M14" s="74">
        <v>0</v>
      </c>
      <c r="N14" s="66"/>
      <c r="O14" s="77"/>
      <c r="P14" s="78"/>
      <c r="Q14" s="131"/>
      <c r="R14" s="50"/>
      <c r="S14" s="50"/>
      <c r="T14" s="50"/>
      <c r="U14" s="50"/>
      <c r="V14" s="50"/>
      <c r="W14" s="74">
        <v>0</v>
      </c>
      <c r="X14" s="66"/>
      <c r="Y14" s="77"/>
      <c r="Z14" s="78"/>
      <c r="AA14" s="131"/>
      <c r="AB14" s="50">
        <v>1</v>
      </c>
      <c r="AC14" s="50"/>
      <c r="AD14" s="50"/>
      <c r="AE14" s="50"/>
      <c r="AF14" s="50"/>
      <c r="AG14" s="74">
        <f>SUM(AA14:AF14)</f>
        <v>1</v>
      </c>
      <c r="AH14" s="66">
        <v>0.5</v>
      </c>
      <c r="AI14" s="77"/>
      <c r="AJ14" s="78"/>
      <c r="AK14" s="131"/>
      <c r="AL14" s="50"/>
      <c r="AM14" s="50"/>
      <c r="AN14" s="51"/>
      <c r="AO14" s="51"/>
      <c r="AP14" s="51"/>
      <c r="AQ14" s="50">
        <v>0</v>
      </c>
      <c r="AR14" s="77"/>
      <c r="AS14" s="77"/>
      <c r="AT14" s="78"/>
      <c r="AU14" s="7"/>
    </row>
    <row r="15" spans="1:47" s="13" customFormat="1" ht="11.25">
      <c r="A15" s="36"/>
      <c r="B15" s="29"/>
      <c r="C15" s="38"/>
      <c r="D15" s="38"/>
      <c r="E15" s="38" t="s">
        <v>518</v>
      </c>
      <c r="F15" s="38" t="s">
        <v>34</v>
      </c>
      <c r="G15" s="56"/>
      <c r="H15" s="50">
        <v>2</v>
      </c>
      <c r="I15" s="50"/>
      <c r="J15" s="50"/>
      <c r="K15" s="50"/>
      <c r="L15" s="50"/>
      <c r="M15" s="74">
        <f>SUM(G15:L15)</f>
        <v>2</v>
      </c>
      <c r="N15" s="66">
        <v>0.5</v>
      </c>
      <c r="O15" s="77"/>
      <c r="P15" s="78"/>
      <c r="Q15" s="131"/>
      <c r="R15" s="50">
        <v>1</v>
      </c>
      <c r="S15" s="50"/>
      <c r="T15" s="50">
        <v>1</v>
      </c>
      <c r="U15" s="50"/>
      <c r="V15" s="50"/>
      <c r="W15" s="74">
        <f>SUM(Q15:V15)</f>
        <v>2</v>
      </c>
      <c r="X15" s="66">
        <v>0.5</v>
      </c>
      <c r="Y15" s="77">
        <v>0.5</v>
      </c>
      <c r="Z15" s="78"/>
      <c r="AA15" s="131">
        <v>5</v>
      </c>
      <c r="AB15" s="50"/>
      <c r="AC15" s="50"/>
      <c r="AD15" s="50"/>
      <c r="AE15" s="50">
        <v>1</v>
      </c>
      <c r="AF15" s="50"/>
      <c r="AG15" s="74">
        <f>SUM(AA15:AF15)</f>
        <v>6</v>
      </c>
      <c r="AH15" s="66">
        <v>5</v>
      </c>
      <c r="AI15" s="77"/>
      <c r="AJ15" s="78">
        <v>1</v>
      </c>
      <c r="AK15" s="131"/>
      <c r="AL15" s="50"/>
      <c r="AM15" s="50"/>
      <c r="AN15" s="51"/>
      <c r="AO15" s="51"/>
      <c r="AP15" s="51"/>
      <c r="AQ15" s="50">
        <v>0</v>
      </c>
      <c r="AR15" s="77"/>
      <c r="AS15" s="77"/>
      <c r="AT15" s="78"/>
      <c r="AU15" s="7"/>
    </row>
    <row r="16" spans="1:47" s="13" customFormat="1" ht="12" thickBot="1">
      <c r="A16" s="40"/>
      <c r="B16" s="117"/>
      <c r="C16" s="118"/>
      <c r="D16" s="118"/>
      <c r="E16" s="118" t="s">
        <v>519</v>
      </c>
      <c r="F16" s="118" t="s">
        <v>34</v>
      </c>
      <c r="G16" s="57"/>
      <c r="H16" s="58"/>
      <c r="I16" s="58"/>
      <c r="J16" s="58"/>
      <c r="K16" s="58"/>
      <c r="L16" s="58"/>
      <c r="M16" s="98">
        <v>0</v>
      </c>
      <c r="N16" s="69"/>
      <c r="O16" s="70"/>
      <c r="P16" s="71"/>
      <c r="Q16" s="132">
        <v>1</v>
      </c>
      <c r="R16" s="58"/>
      <c r="S16" s="58"/>
      <c r="T16" s="58"/>
      <c r="U16" s="58"/>
      <c r="V16" s="58"/>
      <c r="W16" s="98">
        <f>SUM(Q16:V16)</f>
        <v>1</v>
      </c>
      <c r="X16" s="69">
        <v>1</v>
      </c>
      <c r="Y16" s="70"/>
      <c r="Z16" s="71"/>
      <c r="AA16" s="132">
        <v>9</v>
      </c>
      <c r="AB16" s="58">
        <v>3</v>
      </c>
      <c r="AC16" s="58"/>
      <c r="AD16" s="58"/>
      <c r="AE16" s="58"/>
      <c r="AF16" s="58"/>
      <c r="AG16" s="98">
        <f>SUM(AA16:AF16)</f>
        <v>12</v>
      </c>
      <c r="AH16" s="69">
        <v>10</v>
      </c>
      <c r="AI16" s="70"/>
      <c r="AJ16" s="71"/>
      <c r="AK16" s="132"/>
      <c r="AL16" s="58">
        <v>2</v>
      </c>
      <c r="AM16" s="58"/>
      <c r="AN16" s="99"/>
      <c r="AO16" s="99"/>
      <c r="AP16" s="99"/>
      <c r="AQ16" s="58">
        <f>SUM(AK16:AP16)</f>
        <v>2</v>
      </c>
      <c r="AR16" s="70">
        <v>1</v>
      </c>
      <c r="AS16" s="70"/>
      <c r="AT16" s="71"/>
      <c r="AU16" s="7"/>
    </row>
  </sheetData>
  <mergeCells count="24">
    <mergeCell ref="AG2:AG4"/>
    <mergeCell ref="AK2:AL3"/>
    <mergeCell ref="AM2:AN3"/>
    <mergeCell ref="AO2:AP3"/>
    <mergeCell ref="W2:W4"/>
    <mergeCell ref="AA2:AB3"/>
    <mergeCell ref="AC2:AD3"/>
    <mergeCell ref="AE2:AF3"/>
    <mergeCell ref="M2:M4"/>
    <mergeCell ref="Q2:R3"/>
    <mergeCell ref="S2:T3"/>
    <mergeCell ref="U2:V3"/>
    <mergeCell ref="F2:F3"/>
    <mergeCell ref="G2:H3"/>
    <mergeCell ref="I2:J3"/>
    <mergeCell ref="K2:L3"/>
    <mergeCell ref="A2:A3"/>
    <mergeCell ref="C2:C3"/>
    <mergeCell ref="D2:D3"/>
    <mergeCell ref="E2:E3"/>
    <mergeCell ref="G1:M1"/>
    <mergeCell ref="Q1:W1"/>
    <mergeCell ref="AA1:AG1"/>
    <mergeCell ref="AK1:AT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B74" sqref="B74"/>
      <selection pane="bottomRight" activeCell="N10" sqref="N10"/>
    </sheetView>
  </sheetViews>
  <sheetFormatPr defaultColWidth="9.140625" defaultRowHeight="12.75"/>
  <cols>
    <col min="1" max="1" width="2.8515625" style="133" customWidth="1"/>
    <col min="2" max="2" width="3.8515625" style="14" customWidth="1"/>
    <col min="3" max="3" width="8.8515625" style="15" customWidth="1"/>
    <col min="4" max="4" width="9.8515625" style="15" customWidth="1"/>
    <col min="5" max="5" width="22.8515625" style="15" customWidth="1"/>
    <col min="6" max="6" width="12.28125" style="15" customWidth="1"/>
    <col min="7" max="7" width="5.7109375" style="14" customWidth="1"/>
    <col min="8" max="8" width="6.140625" style="149" customWidth="1"/>
    <col min="9" max="9" width="6.7109375" style="8" customWidth="1"/>
    <col min="10" max="10" width="6.7109375" style="160" customWidth="1"/>
    <col min="11" max="11" width="6.57421875" style="8" customWidth="1"/>
    <col min="12" max="12" width="5.140625" style="165" customWidth="1"/>
    <col min="13" max="13" width="5.7109375" style="8" customWidth="1"/>
    <col min="14" max="16384" width="9.140625" style="8" customWidth="1"/>
  </cols>
  <sheetData>
    <row r="1" spans="1:12" ht="12.75">
      <c r="A1" s="39"/>
      <c r="G1" s="216"/>
      <c r="H1" s="216"/>
      <c r="I1" s="216"/>
      <c r="J1" s="216"/>
      <c r="K1" s="187"/>
      <c r="L1" s="140"/>
    </row>
    <row r="2" spans="1:12" s="6" customFormat="1" ht="48" customHeight="1">
      <c r="A2" s="230" t="s">
        <v>489</v>
      </c>
      <c r="B2" s="46"/>
      <c r="C2" s="190" t="s">
        <v>5</v>
      </c>
      <c r="D2" s="190" t="s">
        <v>6</v>
      </c>
      <c r="E2" s="190" t="s">
        <v>7</v>
      </c>
      <c r="F2" s="190" t="s">
        <v>8</v>
      </c>
      <c r="G2" s="10"/>
      <c r="H2" s="147"/>
      <c r="I2" s="10"/>
      <c r="J2" s="147"/>
      <c r="K2" s="23"/>
      <c r="L2" s="161"/>
    </row>
    <row r="3" spans="1:12" s="6" customFormat="1" ht="22.5" customHeight="1">
      <c r="A3" s="231"/>
      <c r="B3" s="47"/>
      <c r="C3" s="191"/>
      <c r="D3" s="191"/>
      <c r="E3" s="191"/>
      <c r="F3" s="192"/>
      <c r="G3" s="10" t="s">
        <v>506</v>
      </c>
      <c r="H3" s="147"/>
      <c r="I3" s="10" t="s">
        <v>504</v>
      </c>
      <c r="J3" s="147"/>
      <c r="K3" s="23" t="s">
        <v>503</v>
      </c>
      <c r="L3" s="161"/>
    </row>
    <row r="4" spans="1:13" s="32" customFormat="1" ht="24.75" customHeight="1" thickBot="1">
      <c r="A4" s="180"/>
      <c r="B4" s="30"/>
      <c r="C4" s="31"/>
      <c r="D4" s="31"/>
      <c r="E4" s="31"/>
      <c r="F4" s="31"/>
      <c r="G4" s="154"/>
      <c r="H4" s="156" t="s">
        <v>531</v>
      </c>
      <c r="I4" s="154"/>
      <c r="J4" s="157"/>
      <c r="K4" s="155"/>
      <c r="L4" s="156" t="s">
        <v>531</v>
      </c>
      <c r="M4" s="179"/>
    </row>
    <row r="5" spans="1:14" s="13" customFormat="1" ht="15" customHeight="1" thickTop="1">
      <c r="A5" s="183">
        <v>1</v>
      </c>
      <c r="B5" s="182"/>
      <c r="C5" s="175" t="s">
        <v>488</v>
      </c>
      <c r="D5" s="175" t="s">
        <v>512</v>
      </c>
      <c r="E5" s="175" t="s">
        <v>529</v>
      </c>
      <c r="F5" s="176" t="s">
        <v>47</v>
      </c>
      <c r="G5" s="150">
        <v>4</v>
      </c>
      <c r="H5" s="141">
        <v>9</v>
      </c>
      <c r="I5" s="143"/>
      <c r="J5" s="159"/>
      <c r="K5" s="136"/>
      <c r="L5" s="163"/>
      <c r="M5" s="184">
        <v>9</v>
      </c>
      <c r="N5" s="13" t="s">
        <v>533</v>
      </c>
    </row>
    <row r="6" spans="1:14" s="13" customFormat="1" ht="15" customHeight="1">
      <c r="A6" s="178">
        <v>2</v>
      </c>
      <c r="B6" s="170"/>
      <c r="C6" s="172" t="s">
        <v>488</v>
      </c>
      <c r="D6" s="172" t="s">
        <v>523</v>
      </c>
      <c r="E6" s="172" t="s">
        <v>530</v>
      </c>
      <c r="F6" s="173" t="s">
        <v>18</v>
      </c>
      <c r="G6" s="152">
        <v>1</v>
      </c>
      <c r="H6" s="148"/>
      <c r="I6" s="142"/>
      <c r="J6" s="158"/>
      <c r="K6" s="135"/>
      <c r="L6" s="164"/>
      <c r="M6" s="184">
        <v>18</v>
      </c>
      <c r="N6" s="13" t="s">
        <v>534</v>
      </c>
    </row>
    <row r="7" spans="1:14" s="13" customFormat="1" ht="15" customHeight="1">
      <c r="A7" s="181">
        <v>3</v>
      </c>
      <c r="B7" s="171"/>
      <c r="C7" s="172" t="s">
        <v>437</v>
      </c>
      <c r="D7" s="172" t="s">
        <v>442</v>
      </c>
      <c r="E7" s="172" t="s">
        <v>443</v>
      </c>
      <c r="F7" s="173" t="s">
        <v>166</v>
      </c>
      <c r="G7" s="153">
        <v>13</v>
      </c>
      <c r="H7" s="148"/>
      <c r="I7" s="145"/>
      <c r="J7" s="158"/>
      <c r="K7" s="144"/>
      <c r="L7" s="164">
        <v>9</v>
      </c>
      <c r="M7" s="184">
        <v>18</v>
      </c>
      <c r="N7" s="13" t="s">
        <v>535</v>
      </c>
    </row>
    <row r="8" spans="1:14" s="13" customFormat="1" ht="15" customHeight="1" thickBot="1">
      <c r="A8" s="174">
        <v>4</v>
      </c>
      <c r="B8" s="137"/>
      <c r="C8" s="138"/>
      <c r="D8" s="138" t="s">
        <v>515</v>
      </c>
      <c r="E8" s="138" t="s">
        <v>532</v>
      </c>
      <c r="F8" s="177" t="s">
        <v>39</v>
      </c>
      <c r="G8" s="151">
        <v>3</v>
      </c>
      <c r="H8" s="139">
        <v>4.5</v>
      </c>
      <c r="I8" s="146"/>
      <c r="J8" s="139"/>
      <c r="K8" s="146"/>
      <c r="L8" s="162"/>
      <c r="M8" s="185">
        <v>9</v>
      </c>
      <c r="N8" s="13" t="s">
        <v>533</v>
      </c>
    </row>
    <row r="9" spans="7:13" ht="16.5" thickBot="1">
      <c r="G9" s="166"/>
      <c r="H9" s="168"/>
      <c r="I9" s="167"/>
      <c r="J9" s="168"/>
      <c r="K9" s="167"/>
      <c r="L9" s="169"/>
      <c r="M9" s="186">
        <f>SUM(M5:M8)</f>
        <v>54</v>
      </c>
    </row>
    <row r="10" spans="7:13" ht="18" customHeight="1" thickBot="1">
      <c r="G10" s="229"/>
      <c r="H10" s="228"/>
      <c r="I10" s="229"/>
      <c r="J10" s="228"/>
      <c r="K10" s="229"/>
      <c r="L10" s="228"/>
      <c r="M10" s="186">
        <f>M9/18</f>
        <v>3</v>
      </c>
    </row>
    <row r="11" spans="1:12" s="28" customFormat="1" ht="21" customHeight="1" thickBot="1">
      <c r="A11" s="134"/>
      <c r="B11" s="27"/>
      <c r="C11" s="41"/>
      <c r="D11" s="41"/>
      <c r="E11" s="41"/>
      <c r="F11" s="41"/>
      <c r="G11" s="226"/>
      <c r="H11" s="227"/>
      <c r="I11" s="227"/>
      <c r="J11" s="227"/>
      <c r="K11" s="227"/>
      <c r="L11" s="228"/>
    </row>
  </sheetData>
  <sheetProtection/>
  <mergeCells count="10">
    <mergeCell ref="G1:K1"/>
    <mergeCell ref="F2:F3"/>
    <mergeCell ref="A2:A3"/>
    <mergeCell ref="C2:C3"/>
    <mergeCell ref="D2:D3"/>
    <mergeCell ref="E2:E3"/>
    <mergeCell ref="G11:L11"/>
    <mergeCell ref="G10:H10"/>
    <mergeCell ref="I10:J10"/>
    <mergeCell ref="K10:L10"/>
  </mergeCells>
  <printOptions gridLines="1"/>
  <pageMargins left="0.03937007874015748" right="0.12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Header>&amp;L&amp;26AD04&amp;C&amp;"Arial,Grassetto"NUOVA DISPONIBILITA' AL 21/10/2013&amp;"Arial,Normale" - SOSTEGNO A. S.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Giorgio</cp:lastModifiedBy>
  <cp:lastPrinted>2013-10-23T10:43:51Z</cp:lastPrinted>
  <dcterms:created xsi:type="dcterms:W3CDTF">2012-07-11T10:51:44Z</dcterms:created>
  <dcterms:modified xsi:type="dcterms:W3CDTF">2013-10-25T10:57:54Z</dcterms:modified>
  <cp:category/>
  <cp:version/>
  <cp:contentType/>
  <cp:contentStatus/>
</cp:coreProperties>
</file>