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activeTab="0"/>
  </bookViews>
  <sheets>
    <sheet name="AA" sheetId="1" r:id="rId1"/>
    <sheet name="AT" sheetId="2" r:id="rId2"/>
    <sheet name="CS" sheetId="3" r:id="rId3"/>
    <sheet name="Add.Aziende Agrarie" sheetId="4" r:id="rId4"/>
    <sheet name="Infermieri" sheetId="5" r:id="rId5"/>
    <sheet name="Cuochi" sheetId="6" r:id="rId6"/>
    <sheet name="Guardarobiere" sheetId="7" r:id="rId7"/>
  </sheets>
  <definedNames/>
  <calcPr fullCalcOnLoad="1"/>
</workbook>
</file>

<file path=xl/sharedStrings.xml><?xml version="1.0" encoding="utf-8"?>
<sst xmlns="http://schemas.openxmlformats.org/spreadsheetml/2006/main" count="749" uniqueCount="555">
  <si>
    <t>N.</t>
  </si>
  <si>
    <t>AR01: MECCANICA (I32) TOTALE</t>
  </si>
  <si>
    <r>
      <t xml:space="preserve">POSTI </t>
    </r>
    <r>
      <rPr>
        <b/>
        <sz val="10"/>
        <color indexed="8"/>
        <rFont val="Arial"/>
        <family val="2"/>
      </rPr>
      <t>8</t>
    </r>
  </si>
  <si>
    <t>* CTISOllOOX / IS BENEDETTO RADICE</t>
  </si>
  <si>
    <r>
      <t xml:space="preserve">* CTIS016003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PATERNO' (IPAA+ITI)</t>
    </r>
  </si>
  <si>
    <r>
      <t xml:space="preserve">* CTIS028009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1.1.S. LUCIA MANGANO</t>
    </r>
  </si>
  <si>
    <r>
      <t xml:space="preserve">* CTRA010003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IPSAA A. M. MAZZEI</t>
    </r>
  </si>
  <si>
    <t>* CTRH03000C / IPSSA I.P.S.S.A.R."KAROL WOJTYLA" CATANIA</t>
  </si>
  <si>
    <t>* CTRH05000N / IPSSAR DI NICOLOSI</t>
  </si>
  <si>
    <t>AR01: MECCANICA (ALTRI LABORATORI) TOTALE</t>
  </si>
  <si>
    <r>
      <t xml:space="preserve">POSTI </t>
    </r>
    <r>
      <rPr>
        <b/>
        <sz val="10"/>
        <color indexed="8"/>
        <rFont val="Arial"/>
        <family val="2"/>
      </rPr>
      <t>1</t>
    </r>
  </si>
  <si>
    <r>
      <t xml:space="preserve">* CTTF01000G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ITI ARCHIMEDE</t>
    </r>
  </si>
  <si>
    <t>AR02: ELETTRONICA ED ELETTROTECNICA TOTALE</t>
  </si>
  <si>
    <r>
      <t xml:space="preserve">POSTI </t>
    </r>
    <r>
      <rPr>
        <b/>
        <sz val="10"/>
        <color indexed="8"/>
        <rFont val="Arial"/>
        <family val="2"/>
      </rPr>
      <t>17</t>
    </r>
  </si>
  <si>
    <t>* CTIS00600C / IS ENRICO MEDI</t>
  </si>
  <si>
    <r>
      <t xml:space="preserve">* CTIS01800P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V. E. ORLANDO</t>
    </r>
  </si>
  <si>
    <t>* CTIS02100E / IS PIETRO BRANCHINA</t>
  </si>
  <si>
    <r>
      <t xml:space="preserve">* CTIS024002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"C.A. DALLA CHIESA"</t>
    </r>
  </si>
  <si>
    <t>* CTPC01000A / LC GIOVANNI VERGA</t>
  </si>
  <si>
    <r>
      <t xml:space="preserve">* CTPS06000E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LS UMBERTO DI SAVOIA</t>
    </r>
  </si>
  <si>
    <t>* CTTF03000R / ITI CANNIZZARO</t>
  </si>
  <si>
    <t>AR08: FISICA TOTALE</t>
  </si>
  <si>
    <r>
      <t xml:space="preserve">POSTI </t>
    </r>
    <r>
      <rPr>
        <b/>
        <sz val="10"/>
        <color indexed="8"/>
        <rFont val="Arial"/>
        <family val="2"/>
      </rPr>
      <t>6</t>
    </r>
  </si>
  <si>
    <r>
      <t xml:space="preserve">* CTPS020004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LS BOGGIO LERA</t>
    </r>
  </si>
  <si>
    <t>* CTPS09000A / LS ETTORE MAJORANA - SCORDIA</t>
  </si>
  <si>
    <t>AR10: EDILE TOTALE</t>
  </si>
  <si>
    <r>
      <t xml:space="preserve">POSTI </t>
    </r>
    <r>
      <rPr>
        <b/>
        <sz val="10"/>
        <color indexed="8"/>
        <rFont val="Arial"/>
        <family val="2"/>
      </rPr>
      <t>3</t>
    </r>
  </si>
  <si>
    <r>
      <t xml:space="preserve">* CTIS02100E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PIETRO BRANCHINA</t>
    </r>
  </si>
  <si>
    <t>AR12: ARCHITETTURA ED ARREDAMENTO TOTALE</t>
  </si>
  <si>
    <t>AR13: GRAFICA ED INCISIONE TOTALE</t>
  </si>
  <si>
    <t>AR15: GRAFICA PUBBLICITARIA E FOTOGRAFIA TOTALE</t>
  </si>
  <si>
    <r>
      <t xml:space="preserve">POSTI </t>
    </r>
    <r>
      <rPr>
        <b/>
        <sz val="10"/>
        <color indexed="8"/>
        <rFont val="Arial"/>
        <family val="2"/>
      </rPr>
      <t>20</t>
    </r>
  </si>
  <si>
    <r>
      <t xml:space="preserve">* CTRH010007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IPSSA GIOVANNI FALCONE</t>
    </r>
  </si>
  <si>
    <r>
      <t xml:space="preserve">* CTTF020006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ITI ENRICO FERMI</t>
    </r>
  </si>
  <si>
    <t>AR28: AZIENDA AGRARIA</t>
  </si>
  <si>
    <r>
      <t xml:space="preserve">POSTI </t>
    </r>
    <r>
      <rPr>
        <b/>
        <sz val="10"/>
        <color indexed="8"/>
        <rFont val="Arial"/>
        <family val="2"/>
      </rPr>
      <t>2</t>
    </r>
  </si>
  <si>
    <r>
      <t xml:space="preserve">* CTSD01000X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lA ISTITUTO D'ARTE CALTAGIRONE</t>
    </r>
  </si>
  <si>
    <t>AR36: PLASTICA</t>
  </si>
  <si>
    <t>DISPONIBILITA' ORGANICO DI DIRITTO AL 26/08/2011</t>
  </si>
  <si>
    <t>PROFILO: ASSISTENTI TECNICI</t>
  </si>
  <si>
    <t>Nominati</t>
  </si>
  <si>
    <t>* CTIS00400R / IS FRANCESCO CUCUZZA CALTAGIRONE</t>
  </si>
  <si>
    <t>* CTIS00900X / IS VEN. IGNAZIO CAPIZZI</t>
  </si>
  <si>
    <t>* CTIS023006 / IS CARLO GEMMELLARO</t>
  </si>
  <si>
    <t>* CTSL01000A / LA LICEO ARTIST. " EMILIO GRECO" CATANIA</t>
  </si>
  <si>
    <t>AR20: ALBERGHIERA</t>
  </si>
  <si>
    <t>AR21: ALBERGHIERA AMMINISTRATIVA CONTABILE</t>
  </si>
  <si>
    <t>AR23: CHIMICA</t>
  </si>
  <si>
    <t>AR29: CERAMICA</t>
  </si>
  <si>
    <t>AR32: PITTURA</t>
  </si>
  <si>
    <t>CONVOCAZIONE DEL __/08/2011</t>
  </si>
  <si>
    <t>PROFILO: ASSISTENTI AMMINISTRATIVI</t>
  </si>
  <si>
    <t>SEDI</t>
  </si>
  <si>
    <t>POSTI</t>
  </si>
  <si>
    <r>
      <t xml:space="preserve">* CTCT700006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 xml:space="preserve">C.T. N. 1 (DISTR. 12 </t>
    </r>
    <r>
      <rPr>
        <sz val="10"/>
        <color indexed="8"/>
        <rFont val="Arial"/>
        <family val="2"/>
      </rPr>
      <t xml:space="preserve">- </t>
    </r>
    <r>
      <rPr>
        <sz val="10"/>
        <color indexed="8"/>
        <rFont val="Courier New"/>
        <family val="3"/>
      </rPr>
      <t>I.C.PETRARCA CT)</t>
    </r>
  </si>
  <si>
    <r>
      <t xml:space="preserve">* CTCT701002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C.T. N.4 (DISTR. 13-I.C. PESTALOZZI CT)</t>
    </r>
  </si>
  <si>
    <t>* CTCT70300N / C.T.P. N.8 (C/O IC NARBONE CALTAGIRONE)</t>
  </si>
  <si>
    <r>
      <t xml:space="preserve">* CTCT707001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C.T.N.14(DIST.22-S.M.STURZO BIANCAVILLA)</t>
    </r>
  </si>
  <si>
    <t>* CTCT71200C / C.T. N. 5 (DISTR. 13 -IC DIAZ-MANZONI)</t>
  </si>
  <si>
    <t>* CTEE01700R / CD M.RAPISARDI CATANIA</t>
  </si>
  <si>
    <t>* CTEE01900C / CD SAURO CATANIA</t>
  </si>
  <si>
    <r>
      <t xml:space="preserve">* CTEE044005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CD TERESA DI CALCUTTA BELPASSO</t>
    </r>
  </si>
  <si>
    <t>* CTEE04700L / CD NICOLA SPEDALIERI BRONTE</t>
  </si>
  <si>
    <t>* CTEE04800C / CD BRONTE II</t>
  </si>
  <si>
    <t>* CTEE049008 / CD G. PASCOLI CALTAGIRONE</t>
  </si>
  <si>
    <t>* CTEE051008 / CD DON BOSCO CALTAGIRONE</t>
  </si>
  <si>
    <t>* CTEE06800N / CD GIOVANNI XXIII -PATERNO'</t>
  </si>
  <si>
    <t>* CTEE06900D / CD III PATERNO'</t>
  </si>
  <si>
    <t>* CTEE09000V / CD SAN NICOLO' POLITI ADRANO 3</t>
  </si>
  <si>
    <r>
      <t xml:space="preserve">* CTEE09600T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CD II SCORDIA</t>
    </r>
  </si>
  <si>
    <t>* CTIC80300R / IC L.DA VINCI-CASTEL DI IUDICA</t>
  </si>
  <si>
    <r>
      <t xml:space="preserve">* CTIC806008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CARLO LEVI - MANIACE</t>
    </r>
  </si>
  <si>
    <t>* CTIC81300B / I.C.S. G.PAOLO II BELPASSO</t>
  </si>
  <si>
    <r>
      <t xml:space="preserve">* CTIC82000E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A. BRUNO - BIANCAVILLA</t>
    </r>
  </si>
  <si>
    <r>
      <t xml:space="preserve">* CTIC822006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I.C. "G. ARCOLEO" – CALTAGIRONE</t>
    </r>
  </si>
  <si>
    <r>
      <t xml:space="preserve">* CTIC823002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P. GOBETTI - CALTAGIRONE</t>
    </r>
  </si>
  <si>
    <t>* CTIC82500N / IC A. NARBONE - CALTAGIRONE</t>
  </si>
  <si>
    <t>* CTIC83200R / IC L. PlRANDELLO LINGUAGLOSSA</t>
  </si>
  <si>
    <t>* CTIC836004 / IC L.DA VINCI - MISTERBIANCO</t>
  </si>
  <si>
    <t>* CTIC83700X / I.C. MOTTA SANT'ANASTASIA</t>
  </si>
  <si>
    <t>* CTIC85000A / IC DON BOSCO - S.M. LICODIA</t>
  </si>
  <si>
    <t>* CTIC86200L / IC PESTALOZZI CATANIA</t>
  </si>
  <si>
    <t>* CTIC86300C / IC CAMPANELLA STURZO CATANIA</t>
  </si>
  <si>
    <t>* CTIC865004 / IC CAPUANA PlRANDELLO DI BARTOL</t>
  </si>
  <si>
    <t>* CTIC86600X / IC A.DORIA - CATANIA</t>
  </si>
  <si>
    <t>* CTIC86700Q / I C FONTANAROSSA</t>
  </si>
  <si>
    <t>* CTIC87000G / I.C. "G. BISCARI-N. MARTOGLIO"</t>
  </si>
  <si>
    <t>* CTIC87100B / IC P.MASCAGNI CATANIA</t>
  </si>
  <si>
    <t>* CTIC87600E / IC " CAPPONI - RECUPERO "</t>
  </si>
  <si>
    <t>* CTIC878006 / IC G.UNGARETTI - CATANIA</t>
  </si>
  <si>
    <t>* CTIC879002 / IC A.VESPUCCI CATANIA</t>
  </si>
  <si>
    <r>
      <t xml:space="preserve">* CTIC880006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FELTRE - CATANIA</t>
    </r>
  </si>
  <si>
    <r>
      <t xml:space="preserve">* CTIC88200T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I.C. PITAGORA MISTERBIANCO</t>
    </r>
  </si>
  <si>
    <t>* CTIC88300N / IC DON L. MlLANI MISTERBIANCO</t>
  </si>
  <si>
    <r>
      <t xml:space="preserve">* CTIC885009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G.PARINI - CATANIA</t>
    </r>
  </si>
  <si>
    <r>
      <t xml:space="preserve">* CTIC886005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V.BRANCATI - CATANIA</t>
    </r>
  </si>
  <si>
    <r>
      <t xml:space="preserve">* CTIC887001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F. DE ROBERTO - CATANIA</t>
    </r>
  </si>
  <si>
    <t>* CTIC88900L / IC P. PIO DA PIETRALCINA MISTER</t>
  </si>
  <si>
    <t>* CTIC89000R / IC GABELLI MISTERBIANCO</t>
  </si>
  <si>
    <t>* CTIC89200C / IC XX SETTEMBRE CATANIA</t>
  </si>
  <si>
    <t>* CTIC89600Q / IC COPPOLA CATANIA</t>
  </si>
  <si>
    <t>* CTIC89700G / IC D'ANNUNZIO - DON MlLANI CATA</t>
  </si>
  <si>
    <t>* CTIC89800B / I.C. DIAZ - MANZONI CATANIA</t>
  </si>
  <si>
    <t>* CTIC899007 / IC SAN GIORGIO - CATANIA</t>
  </si>
  <si>
    <t>* CTIC8AAOOQ / IC CARONDA CATANIA</t>
  </si>
  <si>
    <t>* CTIC8ABOOG / IC CESARE BATTISTI CATANIA</t>
  </si>
  <si>
    <t>* CTIC8ACOOB / IC "G. DELEDDA" CATANIA</t>
  </si>
  <si>
    <t>* CTIC8AD007 / IC S.G. BOSCO CATANIA</t>
  </si>
  <si>
    <t>* CTIC8AE003 / IC TEMPESTA CATANIA</t>
  </si>
  <si>
    <t>* CTIC8AFOOV / IC M. MONTESSORI CATANIA</t>
  </si>
  <si>
    <t>* CTIS01200Q / IS RAPISARDI PATERNO'</t>
  </si>
  <si>
    <t>* CTIS016003 / IS PATERNO' (IPAA+ITI)</t>
  </si>
  <si>
    <t>* CTIS01800P / IS V. E. ORLANDO</t>
  </si>
  <si>
    <r>
      <t xml:space="preserve">* CTIS024002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"C.A. DALLA CHIESA" - CALTAGIRONE</t>
    </r>
  </si>
  <si>
    <r>
      <t xml:space="preserve">* CTMM00300T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Q.MAIORANA - CATANIA</t>
    </r>
  </si>
  <si>
    <r>
      <t xml:space="preserve">* CTMM007005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S.QUASIMODO - CATANIA</t>
    </r>
  </si>
  <si>
    <r>
      <t xml:space="preserve">* CTMM031002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G.CARDUCCI - CATANIA</t>
    </r>
  </si>
  <si>
    <r>
      <t xml:space="preserve">* CTMM095001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GIUSEPPE MAZZINI – ADRANO</t>
    </r>
  </si>
  <si>
    <t>* CTMM09600R / SMS GUZZARDI - ADRANO</t>
  </si>
  <si>
    <r>
      <t xml:space="preserve">* CTMM099008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LUIGI STURZO - BIANCAVILLA</t>
    </r>
  </si>
  <si>
    <r>
      <t xml:space="preserve">* CTMM119008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L. CASTIGLIONE BRONTE</t>
    </r>
  </si>
  <si>
    <r>
      <t xml:space="preserve">* CTPC040006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LC "MARIO CUTELLI"</t>
    </r>
  </si>
  <si>
    <r>
      <t xml:space="preserve">* CTPC070002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LC SPEDALIERI</t>
    </r>
  </si>
  <si>
    <r>
      <t xml:space="preserve">* CTPM020005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LICEO STATALE "G. TURRISI COLONNA"</t>
    </r>
  </si>
  <si>
    <r>
      <t xml:space="preserve">* CTPS020004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LS BOGGIO LERA - CATANIA</t>
    </r>
  </si>
  <si>
    <r>
      <t xml:space="preserve">* CTTD140002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ITC G. ARCOLE O - CALTAGIRONE</t>
    </r>
  </si>
  <si>
    <r>
      <t xml:space="preserve">* CTTD160007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ITC G. RUSSO</t>
    </r>
  </si>
  <si>
    <t>PROFILO: COLLABORATORI SCOLASTICI</t>
  </si>
  <si>
    <r>
      <t xml:space="preserve">* CTCT70300N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C.T.P. N.8 (C/O IC NARBONE CALTAGIRONE)</t>
    </r>
  </si>
  <si>
    <r>
      <t xml:space="preserve">* CTCT70400D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C.T.N.9 (DISTR.17-S.M.PONTE PALAGONIA)</t>
    </r>
  </si>
  <si>
    <r>
      <t xml:space="preserve">* CTCT70800R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 xml:space="preserve">C.T. N.15 (DISTR.23 </t>
    </r>
    <r>
      <rPr>
        <sz val="10"/>
        <color indexed="8"/>
        <rFont val="Arial"/>
        <family val="2"/>
      </rPr>
      <t xml:space="preserve">- </t>
    </r>
    <r>
      <rPr>
        <sz val="10"/>
        <color indexed="8"/>
        <rFont val="Courier New"/>
        <family val="3"/>
      </rPr>
      <t>C.D.2"PATERNO· )</t>
    </r>
  </si>
  <si>
    <r>
      <t xml:space="preserve">* CTCT70900L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C.T.N.10(DIST.18-I.C.FERMI S.G.LA PUNTA)</t>
    </r>
  </si>
  <si>
    <r>
      <t xml:space="preserve">* CTCT71000R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C.T. N. 2 (DISTR. 12 IST. ALB. CT)</t>
    </r>
  </si>
  <si>
    <t>* CTCT713008 / C.T. N. 7 (DISTR. 14 - S.M. CAVOUR CT)</t>
  </si>
  <si>
    <t>* CTEE037002 / CD ACIREALE I</t>
  </si>
  <si>
    <t>* CTEE04000T / IV CD "L. SCIASCIA" ACIREALE</t>
  </si>
  <si>
    <t>* CTEE04200D / CD S. GIUFFRIDA ADRANO</t>
  </si>
  <si>
    <t>* CTEE043009 / II CD "DON A. LA MELA" ADRANO</t>
  </si>
  <si>
    <t>* CTEE044005 / CD TERESA DI CALCUTTA BELPASSO</t>
  </si>
  <si>
    <t>* CTEE045001 / CD S.G. BOSCO BIANCAVILLA</t>
  </si>
  <si>
    <t>* CTEE04600R / CD BIANCAVILLA II</t>
  </si>
  <si>
    <t>* CTEE05000C / MARIA MONTESSORI (EX II? CIRC.)</t>
  </si>
  <si>
    <t>* CTEE06100V / C.D "G.FAVA" MASCALUCIA</t>
  </si>
  <si>
    <t>* CTEE066002 / CD G. BLANDINI PALAGONIA</t>
  </si>
  <si>
    <t>* CTEE07000N / CD IV PATERNO'</t>
  </si>
  <si>
    <t>* CTEE07500R / CD "G.FALCONE" S.G.LA PUNTA</t>
  </si>
  <si>
    <t>* CTEE079004 / I? CD "G. VERGA"</t>
  </si>
  <si>
    <t>* CTEE08300Q / CD ZAFFERANA ETNEA</t>
  </si>
  <si>
    <t>* CTEE08800V / CD "G.RODARI" -GRAVINA</t>
  </si>
  <si>
    <t>* CTIC806008 / IC CARLO LEVI - MANIACE</t>
  </si>
  <si>
    <t>* CTIC80800X / IC E. MAIORANA - MAZZARRONE</t>
  </si>
  <si>
    <t>* CTIC81100Q / IC L. CAPUANA MINEO</t>
  </si>
  <si>
    <t>* CTIC81200G / IC MALETTO</t>
  </si>
  <si>
    <r>
      <t xml:space="preserve">* CTIC814007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SCANDURA ACI CATENA</t>
    </r>
  </si>
  <si>
    <t>* CTIC81600V / IC G. FALCONE - ACI CASTELLO</t>
  </si>
  <si>
    <r>
      <t xml:space="preserve">* CTIC81700P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GIOV. VERGA - ACICASTELLO</t>
    </r>
  </si>
  <si>
    <t>* CTIC82100A / IC G. MACHERIONE -CALATABIANO</t>
  </si>
  <si>
    <t>* CTIC822006 / I.C. "G. ARCOLEO" - CALTAGIRONE</t>
  </si>
  <si>
    <t>* CTIC823002 / IC P. GOBETTI - CALTAGIRONE</t>
  </si>
  <si>
    <t>* CTIC828005 / IC G. TOMASI DI LAMPEDUSA</t>
  </si>
  <si>
    <t>* CTIC835008 / IC "P.CARRERA" - MILITELLO V.C.</t>
  </si>
  <si>
    <t>* CTIC83800Q / IC S. CASELLA PEDARA</t>
  </si>
  <si>
    <t>* CTIC83900G / IC C.DUSMET - NICOLOSI</t>
  </si>
  <si>
    <t>* CTIC84000Q / IC DON L. MlLANI PALAGONIA</t>
  </si>
  <si>
    <t>* CTIC84100G / IC G. PONTE - PALAGONIA</t>
  </si>
  <si>
    <t>* CTIC843007 / IC MONGIBELLO RAGALNA</t>
  </si>
  <si>
    <t>* CTIC84500V / IC DON MlLANI PATERNO'</t>
  </si>
  <si>
    <t>* CTIC84800A / IC DALLA CHIESA-S.G.LA PUNTA</t>
  </si>
  <si>
    <t>* CTIC851006 / IC G.FALCONE S. CONO</t>
  </si>
  <si>
    <t>* CTIC85300T / I.C. VITTORINI-S.P.CLARENZA</t>
  </si>
  <si>
    <t>* CTIC856009 / IC GIOVANNI VERGA - VIAGRANDE</t>
  </si>
  <si>
    <t>* CTIC857005 / I.C."ERCOLE PATTI" TRECASTAGNI</t>
  </si>
  <si>
    <t>* CTIC86100R / IC M.PURRELLO - S.GREGORIO</t>
  </si>
  <si>
    <t>* CTIC87400V / IC B.MONTEROSSO - CATANIA</t>
  </si>
  <si>
    <t>* CTIC881002 / IC.XXV"A.MUSCO" CATANIA</t>
  </si>
  <si>
    <t>* CTIC88400D / IC COSTA S.M. GANZARIA</t>
  </si>
  <si>
    <t>* CTIC885009 / IC G.PARINI - CATANIA</t>
  </si>
  <si>
    <t>* CTIC886005 / IC V.BRANCATI - CATANIA</t>
  </si>
  <si>
    <r>
      <t xml:space="preserve">* CTIC893008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G.B. NICOLOSI PATERNO'</t>
    </r>
  </si>
  <si>
    <t>* CTIC89500X / I.C. F.DE SANCTIS - CATANIA</t>
  </si>
  <si>
    <r>
      <t xml:space="preserve">* CTIC8AE003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IC TEMPESTA CATANIA</t>
    </r>
  </si>
  <si>
    <r>
      <t xml:space="preserve">* CTIS003001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F. EREDIA</t>
    </r>
  </si>
  <si>
    <r>
      <t xml:space="preserve">* CTIS007008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ISIS DUCA DEGLI ABRUZZI</t>
    </r>
  </si>
  <si>
    <t>* CTIS024002 / IS "C.A. DALLA CHIESA" - CALTAGIRONE</t>
  </si>
  <si>
    <t>* CTIS028009 / I.I.S. LUCIA MANGANO</t>
  </si>
  <si>
    <t>* CTMM00300T / SMS Q.MAIORANA - CATANIA</t>
  </si>
  <si>
    <t>* CTMM007005 / SMS S.QUASIMODO - CATANIA</t>
  </si>
  <si>
    <t>* CTMM029002 / SMS D.ALIGHIERI - CATANIA</t>
  </si>
  <si>
    <t>* CTMM031002 / SMS G.CARDUCCI - CATANIA</t>
  </si>
  <si>
    <r>
      <t xml:space="preserve">* CTMM03200T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C.B.CAVOUR - CATANIA</t>
    </r>
  </si>
  <si>
    <r>
      <t xml:space="preserve">* CTMM044004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GALILEO GALILEI-GRAMMICHELE</t>
    </r>
  </si>
  <si>
    <r>
      <t xml:space="preserve">* CTMM05900T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LEONARDO DA VINCI-MASCALUCIA</t>
    </r>
  </si>
  <si>
    <t>* CTMM07400X / SMS G.GALILEI ACIREALE</t>
  </si>
  <si>
    <r>
      <t xml:space="preserve">* CTMM095001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GIUSEPPE MAZZINI - ADRANO</t>
    </r>
  </si>
  <si>
    <t>* CTMM09700L / SMS GIOVANNI VERGA - ADRANO</t>
  </si>
  <si>
    <r>
      <t xml:space="preserve">* CTMM106006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VIRGILIO PATERNO'</t>
    </r>
  </si>
  <si>
    <t>* CTMM12000C / NOSENGO - GRAVINA</t>
  </si>
  <si>
    <r>
      <t xml:space="preserve">* CTMM121008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SMS M.AMARI-L.DA VINCI SCORDIA</t>
    </r>
  </si>
  <si>
    <r>
      <t xml:space="preserve">* CTPC070002 </t>
    </r>
    <r>
      <rPr>
        <sz val="10"/>
        <color indexed="8"/>
        <rFont val="Times New Roman"/>
        <family val="1"/>
      </rPr>
      <t xml:space="preserve">/  </t>
    </r>
    <r>
      <rPr>
        <sz val="10"/>
        <color indexed="8"/>
        <rFont val="Courier New"/>
        <family val="3"/>
      </rPr>
      <t>LC SPEDALIERI</t>
    </r>
  </si>
  <si>
    <t>* CTPC08000L / LC LICEO CLASSICO SECUSIO</t>
  </si>
  <si>
    <t>* CTPM03000Q / LOMBARDO RADICE</t>
  </si>
  <si>
    <t>* CTPM04000A / IM REGINA ELENA</t>
  </si>
  <si>
    <t>* CTPS040009 / LS GALILEO GALILEI</t>
  </si>
  <si>
    <t>* CTPS06000E / LS UMBERTO DI SAVOIA</t>
  </si>
  <si>
    <r>
      <t xml:space="preserve">* CTPS070005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LS STATALE "E. MAJORANA" - CALTAGIRONE</t>
    </r>
  </si>
  <si>
    <r>
      <t xml:space="preserve">* CTPS09000A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 xml:space="preserve">LS ETTORE MAJORANA </t>
    </r>
    <r>
      <rPr>
        <sz val="10"/>
        <color indexed="8"/>
        <rFont val="Arial"/>
        <family val="2"/>
      </rPr>
      <t xml:space="preserve">- </t>
    </r>
    <r>
      <rPr>
        <sz val="10"/>
        <color indexed="8"/>
        <rFont val="Courier New"/>
        <family val="3"/>
      </rPr>
      <t>SCORDIA</t>
    </r>
  </si>
  <si>
    <t>* CTRC010002 / IPSCT A.OLlVETTI</t>
  </si>
  <si>
    <t>* CTRH03000C / IPSSA I.P.S.S.A.R."KAROL WOJTYLA"CATANIA</t>
  </si>
  <si>
    <t>* CTSD01000X / lA ISTITUTO D'ARTE CALTAGIRONE</t>
  </si>
  <si>
    <t>* CTTB01000A / ITAER A. FERRARIN</t>
  </si>
  <si>
    <t>* CTTD140002 / ITC G. ARCOLE O - CALTAGIRONE</t>
  </si>
  <si>
    <t>* CTTF01000G / ITI ARCHIMEDE</t>
  </si>
  <si>
    <r>
      <t xml:space="preserve">* CTTF08000T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ITI EUCLIDE CALTAGIRONE</t>
    </r>
  </si>
  <si>
    <t>* CTVC01000N / M. CUTELLI</t>
  </si>
  <si>
    <t>TOTALE POSTI 2</t>
  </si>
  <si>
    <r>
      <t xml:space="preserve">* CTISOllOOX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BENEDETTO RADICE</t>
    </r>
  </si>
  <si>
    <t>PROFILO: COLL. SCOL. TECNIC (ADD. AZIENDE AGRARIE)</t>
  </si>
  <si>
    <t>PROFILO: INFERMIERI</t>
  </si>
  <si>
    <t>PROFILO: CUOCHI</t>
  </si>
  <si>
    <t>TOTALE POSTI 5</t>
  </si>
  <si>
    <t>PROFILO: COLL. SCOL. TECNIC (GUARDAROBIERE)</t>
  </si>
  <si>
    <t>* CTRA010003 / IPSAA A. M. MAZZEI</t>
  </si>
  <si>
    <t>TOTALE POSTI 3</t>
  </si>
  <si>
    <t>LANZAFAME LUIGI</t>
  </si>
  <si>
    <t>BELLA ANGELO</t>
  </si>
  <si>
    <t>PAGANO CATERINA</t>
  </si>
  <si>
    <t>DETTORI DANIELA</t>
  </si>
  <si>
    <t xml:space="preserve">BORZI' SALVATORE </t>
  </si>
  <si>
    <t xml:space="preserve">NICOTRA PATRIZIA </t>
  </si>
  <si>
    <t xml:space="preserve">STRANO ROSARIA </t>
  </si>
  <si>
    <t xml:space="preserve">PAPA GIUSEPPE ELIA </t>
  </si>
  <si>
    <t xml:space="preserve">BARBAGALLO ALFIO </t>
  </si>
  <si>
    <t xml:space="preserve">ROSSI CARMELO </t>
  </si>
  <si>
    <t xml:space="preserve">MANNO CONCETTA </t>
  </si>
  <si>
    <t>LO GIUDICE SALVATORE LUCIO</t>
  </si>
  <si>
    <t xml:space="preserve">DI PRIMA GIUSEPPINA </t>
  </si>
  <si>
    <t xml:space="preserve">MUSMECI SEBASTIANO </t>
  </si>
  <si>
    <t xml:space="preserve">FAGONE ANGELA </t>
  </si>
  <si>
    <t xml:space="preserve">ARANZULLA GIUSEPPE </t>
  </si>
  <si>
    <t xml:space="preserve">FAGONE GIUSEPPE </t>
  </si>
  <si>
    <t xml:space="preserve">COLLETTI GIUSEPPE </t>
  </si>
  <si>
    <t xml:space="preserve">DAIDONE MARIA </t>
  </si>
  <si>
    <t xml:space="preserve">DE LUCA GIOVANNI </t>
  </si>
  <si>
    <t xml:space="preserve">RAGONESE ALFREDO </t>
  </si>
  <si>
    <t xml:space="preserve">CARUSO ORAZIO </t>
  </si>
  <si>
    <t xml:space="preserve">PRIVITERA NICOLA </t>
  </si>
  <si>
    <t xml:space="preserve">PULVIRENTI ORAZIO </t>
  </si>
  <si>
    <t xml:space="preserve">BORZI' GIOACCHINO </t>
  </si>
  <si>
    <t xml:space="preserve">GIACONI MARCELLA </t>
  </si>
  <si>
    <t>BONACCORSO FRANCO</t>
  </si>
  <si>
    <t>MUSUMECI ROSA FRANCESCA</t>
  </si>
  <si>
    <t xml:space="preserve">PAPPALARDO ANDREA </t>
  </si>
  <si>
    <t xml:space="preserve">FAZIO SILVIA </t>
  </si>
  <si>
    <t xml:space="preserve">RUSSO NUNZIA RAFFAELLA </t>
  </si>
  <si>
    <t xml:space="preserve">ZAFFONTE ALBINA ANNA MARIA </t>
  </si>
  <si>
    <t xml:space="preserve">NICOLOSO MARIA </t>
  </si>
  <si>
    <t>DI MAURO FRANCESCO</t>
  </si>
  <si>
    <t xml:space="preserve">MASCALI GAETANA </t>
  </si>
  <si>
    <t xml:space="preserve">MANNINO GIUSEPPA </t>
  </si>
  <si>
    <t>SPAMPINATO CARMELO</t>
  </si>
  <si>
    <t xml:space="preserve">BRUNO GIUSEPPE </t>
  </si>
  <si>
    <t xml:space="preserve">SEMINARA ANGELO </t>
  </si>
  <si>
    <t xml:space="preserve">PALMERI PASQUALE </t>
  </si>
  <si>
    <t xml:space="preserve">CRISTINA ALESSANDRO </t>
  </si>
  <si>
    <t>LO CASTRO SALVATORE</t>
  </si>
  <si>
    <t xml:space="preserve">RACITI LUIGI </t>
  </si>
  <si>
    <t xml:space="preserve">VENTUROLI DANIELE </t>
  </si>
  <si>
    <t>CAROBENE FRANCA</t>
  </si>
  <si>
    <t xml:space="preserve">CATANZARO PATRIZIA </t>
  </si>
  <si>
    <t xml:space="preserve">CAMPO CARMELO </t>
  </si>
  <si>
    <t xml:space="preserve">D'AMBRA FRANCESCO </t>
  </si>
  <si>
    <t xml:space="preserve">ALMA FRANCESCO </t>
  </si>
  <si>
    <t xml:space="preserve">FLORIO DAVIDE </t>
  </si>
  <si>
    <t xml:space="preserve">PARASILITI RANTONE ALFIO </t>
  </si>
  <si>
    <t xml:space="preserve">CUTULI ROSARIO </t>
  </si>
  <si>
    <t xml:space="preserve">FRANCO CLAUDIO </t>
  </si>
  <si>
    <t xml:space="preserve">BANNO' PAOLA </t>
  </si>
  <si>
    <t xml:space="preserve">BUCCERI FRANCESCO </t>
  </si>
  <si>
    <t xml:space="preserve">VACCARO LEONARDO </t>
  </si>
  <si>
    <t xml:space="preserve">QUATTROCCHI SALVATORE </t>
  </si>
  <si>
    <t>POSTI RESIDUI</t>
  </si>
  <si>
    <t>POSTI ASSEGNATI</t>
  </si>
  <si>
    <t xml:space="preserve">TOTALE POSTI </t>
  </si>
  <si>
    <t xml:space="preserve">BORZI' SALVATORE; ROSSI CARMELO </t>
  </si>
  <si>
    <t xml:space="preserve">MUSMECI SEBASTIANO; FAGONE ANGELA; DAIDONE MARIA </t>
  </si>
  <si>
    <r>
      <t xml:space="preserve">MUSUMECI ROSA FRANCESCA; </t>
    </r>
    <r>
      <rPr>
        <sz val="11"/>
        <color indexed="8"/>
        <rFont val="Calibri"/>
        <family val="2"/>
      </rPr>
      <t xml:space="preserve">PAPPALARDO ANDREA; NICOLOSO MARIA; </t>
    </r>
    <r>
      <rPr>
        <sz val="11"/>
        <color indexed="8"/>
        <rFont val="Calibri"/>
        <family val="2"/>
      </rPr>
      <t>DI MAURO FRANCESCO</t>
    </r>
  </si>
  <si>
    <t>PAPA GIUSEPPE ELIA; BARBAGALLO ALFIO</t>
  </si>
  <si>
    <t xml:space="preserve">PRIVITERA NICOLA; PALMERI PASQUALE </t>
  </si>
  <si>
    <t xml:space="preserve">VACCARO LEONARDO; </t>
  </si>
  <si>
    <t>DE LUCA GIOVANNI; ZAFFONTE ALBINA ANNA MARIA; MANNINO GIUSEPPA; MASCALI GAETANA; RACITI LUIGI; VENTUROLI DANIELE; CAMPO CARMELO; D'AMBRA FRANCESCO; FLORIO DAVIDE; PARASILITI RANTONE ALFIO; CUTULI ROSARIO; BANNO' PAOLA.</t>
  </si>
  <si>
    <t>NICOTRA PATRIZIA; QUATTROCCHI SALVATORE.</t>
  </si>
  <si>
    <t xml:space="preserve">COLLETTI GIUSEPPE; </t>
  </si>
  <si>
    <t>ESITI CONVOCAZIONE DEL 27/08/2011</t>
  </si>
  <si>
    <t xml:space="preserve"> TOTALE POSTI </t>
  </si>
  <si>
    <t>CONVOCAZIONE DEL 29/08/2011</t>
  </si>
  <si>
    <t>RAFFA MIRELLA</t>
  </si>
  <si>
    <t>DI SALVO GRAZIA MARIA</t>
  </si>
  <si>
    <t>LEOTTA CINZIA ALESSANDRA</t>
  </si>
  <si>
    <t>MANGANO LILIANA</t>
  </si>
  <si>
    <t>SORBELLO CARMELA</t>
  </si>
  <si>
    <t>FIORITO BARBARA</t>
  </si>
  <si>
    <t>VITALE PIETRA MARIA</t>
  </si>
  <si>
    <t>FINOCCHIARO FRANCA RITA</t>
  </si>
  <si>
    <t>ROMEO ANNA LUISA</t>
  </si>
  <si>
    <t>CAMINITI FRANCESCO</t>
  </si>
  <si>
    <t>ALECCI GIOVANNI</t>
  </si>
  <si>
    <t>MELLONE GIOVANNA</t>
  </si>
  <si>
    <t>ZAMMATARO AGATA</t>
  </si>
  <si>
    <t>PLATANIA LOREDANA</t>
  </si>
  <si>
    <t>LARDIZZONE CARMELINA</t>
  </si>
  <si>
    <t>LOMBARDO ANGELA</t>
  </si>
  <si>
    <t>GIUFFRIDA ANGELA</t>
  </si>
  <si>
    <t>FERRANTE VITO</t>
  </si>
  <si>
    <t>TOMASELLO LUCIA ADRIANA CA</t>
  </si>
  <si>
    <t>MURABITO ROSARIA MARIA MA</t>
  </si>
  <si>
    <t>FALCONE CONCETTA</t>
  </si>
  <si>
    <t>DI BARTOLO MARIA</t>
  </si>
  <si>
    <t>MURE' ANNA MARIA</t>
  </si>
  <si>
    <t>CUCUZZA NUNZIA ANNA MARI</t>
  </si>
  <si>
    <t>CURSIERI MARIAROSA</t>
  </si>
  <si>
    <t>SIVO MARIA GIUSEPPINA</t>
  </si>
  <si>
    <t>BAGLIONE CARMELA</t>
  </si>
  <si>
    <t>TACCETTA SALVATORE GIOVAN</t>
  </si>
  <si>
    <t>CASTRO LUCIA</t>
  </si>
  <si>
    <t>CATANIA MARIA</t>
  </si>
  <si>
    <t>SCANSETTI CATERINA ELENA</t>
  </si>
  <si>
    <t>DIBELLA ROSA</t>
  </si>
  <si>
    <t>LUCCA RITA</t>
  </si>
  <si>
    <t>CENTAMORE SILVESTRA</t>
  </si>
  <si>
    <t>SAMMARTINO FILIPPAADRIANA</t>
  </si>
  <si>
    <t>LEOTTA CARMELA</t>
  </si>
  <si>
    <t>CALA' LESINA SEBASTIANA</t>
  </si>
  <si>
    <t>BONACCORSO SANTALAURA</t>
  </si>
  <si>
    <t>ORTO GIUSEPPA</t>
  </si>
  <si>
    <t>ARDITO GRAZIA FRANCESCA</t>
  </si>
  <si>
    <t>ALESSANDRA GIOVANNA</t>
  </si>
  <si>
    <t>TERRANO ROBERTO</t>
  </si>
  <si>
    <t>MANDUCA VINCENZO</t>
  </si>
  <si>
    <t>GULISANO NANDO ANTONINO</t>
  </si>
  <si>
    <t>COSTA MARIA</t>
  </si>
  <si>
    <t>LA SPINA RITA</t>
  </si>
  <si>
    <t>TOSTO GIUSEPPINA</t>
  </si>
  <si>
    <t>BASILE SALVATRICE</t>
  </si>
  <si>
    <t>GRASSO CARMELA</t>
  </si>
  <si>
    <t>PUGLIATTI PIERANTONIO</t>
  </si>
  <si>
    <t>MONACO LUCIA</t>
  </si>
  <si>
    <t>ANELLO VINCENZA</t>
  </si>
  <si>
    <t>SCHILIRO' ADRIANA</t>
  </si>
  <si>
    <t>LEOTTA DANIELA</t>
  </si>
  <si>
    <t>LAO' ANNA</t>
  </si>
  <si>
    <t>TESTA ROSARIA</t>
  </si>
  <si>
    <t>RINCERI GRAZIAMARIA</t>
  </si>
  <si>
    <t>GURRISI ANTONIETTA</t>
  </si>
  <si>
    <t>MUSCIA ANTONINA</t>
  </si>
  <si>
    <t>CARUSO GIOVANNA</t>
  </si>
  <si>
    <t>ZANGHI' SANTO</t>
  </si>
  <si>
    <t>AGATI ALFIA</t>
  </si>
  <si>
    <t>MOSCHITTA MADDALENA</t>
  </si>
  <si>
    <t>REALE GRAZIA</t>
  </si>
  <si>
    <t>PALERMO TERESA</t>
  </si>
  <si>
    <t>FAMA' SANTA</t>
  </si>
  <si>
    <t>PAPPALARDO ALFIO</t>
  </si>
  <si>
    <t>MIRAGLIA CAMILLO</t>
  </si>
  <si>
    <t>GIULIO GIUSEPPA</t>
  </si>
  <si>
    <t>RAINO' GENI TIZIANA</t>
  </si>
  <si>
    <t>CARUSO SANTA</t>
  </si>
  <si>
    <t>DI SANO VALERIA NUNZIATA</t>
  </si>
  <si>
    <t>BELARDI NATALE MARCELLO</t>
  </si>
  <si>
    <t>ORFANO' MASSIMILIANO</t>
  </si>
  <si>
    <t>PENNISI LEONARDA</t>
  </si>
  <si>
    <t>MINUTA AGATELLA</t>
  </si>
  <si>
    <t>LO MONACO GIOVANNA</t>
  </si>
  <si>
    <t xml:space="preserve">NOCERA GIANNA </t>
  </si>
  <si>
    <t xml:space="preserve">GIANDINOTO CORRADO </t>
  </si>
  <si>
    <t xml:space="preserve">DI FRANCESCO MARIA </t>
  </si>
  <si>
    <t xml:space="preserve">GRASSO GRAZIA MARIA </t>
  </si>
  <si>
    <t xml:space="preserve">NASELLI ANTONIO MAURIZIO </t>
  </si>
  <si>
    <t xml:space="preserve">VITALE GIOVANNI </t>
  </si>
  <si>
    <t xml:space="preserve">MAUGERI CONCETTA </t>
  </si>
  <si>
    <t xml:space="preserve">SPOTO ORAZIA </t>
  </si>
  <si>
    <t xml:space="preserve">BARBAGALLO ROSA </t>
  </si>
  <si>
    <t xml:space="preserve">PRIVITERA ANGELA </t>
  </si>
  <si>
    <t xml:space="preserve">LA SPINA GIUSEPPE </t>
  </si>
  <si>
    <t xml:space="preserve">PENNISI ROSARIA </t>
  </si>
  <si>
    <t xml:space="preserve">NICOLOSI GIUSEPPA </t>
  </si>
  <si>
    <t xml:space="preserve">CAVALLARO GIOVANNI </t>
  </si>
  <si>
    <t>* CTEE008002 / CD DE AMICIS - CATANIA</t>
  </si>
  <si>
    <t>* CTIC830005 / IC VIGO FUCCIO-LA SPINA - ACIREALE</t>
  </si>
  <si>
    <t>* CTIC836004 / IC "L. DA VINCI" - MISTERBIANCO</t>
  </si>
  <si>
    <r>
      <t xml:space="preserve">* CTIS008004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FILIPPO BRUNELLESCHI - ACIREALE</t>
    </r>
  </si>
  <si>
    <t>* CTIS00900X / IS VEN. IGNAZIO CAPIZZI - BRONTE</t>
  </si>
  <si>
    <r>
      <t xml:space="preserve">* CTIS01800P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IS V. E. ORLANDO - MILITELLO IN V.C.</t>
    </r>
  </si>
  <si>
    <t>* CTIS02100E / IS PIETRO BRANCHlNA - ADRANO</t>
  </si>
  <si>
    <t>* CTPC01000A / LC GIOVANNI VERGA - ADRANO</t>
  </si>
  <si>
    <t>* CTPS01000D / LS ARCHIMEDE - ACIREALE</t>
  </si>
  <si>
    <r>
      <t xml:space="preserve">* CTPS03000P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LS FERMI - PATERNO'</t>
    </r>
  </si>
  <si>
    <r>
      <t xml:space="preserve">* CTRA010003 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Courier New"/>
        <family val="3"/>
      </rPr>
      <t>IPSAA A. M. MAZZEI - GIARRE</t>
    </r>
  </si>
  <si>
    <t>* CTTD010009 / ITC A. MAJORANA - ACIREALE</t>
  </si>
  <si>
    <t xml:space="preserve">VIRZI' MARIA LIBERATA </t>
  </si>
  <si>
    <t xml:space="preserve">FINOCCHIARO GIUSEPPA </t>
  </si>
  <si>
    <t xml:space="preserve">MACCARONE ANTONINA </t>
  </si>
  <si>
    <t xml:space="preserve">CARBONE GIUSEPPA </t>
  </si>
  <si>
    <t xml:space="preserve">MORACE FRANCESCO FILIPPO </t>
  </si>
  <si>
    <t xml:space="preserve">FOCA' MARIA VINCENZA </t>
  </si>
  <si>
    <t xml:space="preserve">VIGLIANESI CARMELA </t>
  </si>
  <si>
    <t xml:space="preserve">CORALLO PATRIZIA </t>
  </si>
  <si>
    <t xml:space="preserve">RANNO MARIA PIA </t>
  </si>
  <si>
    <t>MALERBA MARIA</t>
  </si>
  <si>
    <t xml:space="preserve">SCIAVARRELLO AGATA </t>
  </si>
  <si>
    <t xml:space="preserve">MASSARA ANNA MARIA </t>
  </si>
  <si>
    <t xml:space="preserve">CHILLE' GIUSEPPE </t>
  </si>
  <si>
    <t xml:space="preserve">SCOGNAMILLO CONCETTA </t>
  </si>
  <si>
    <t xml:space="preserve">PATANE' AGATA </t>
  </si>
  <si>
    <t xml:space="preserve">GRASSO ANGELA </t>
  </si>
  <si>
    <t xml:space="preserve">CATANZARO MARIA REGINA ALFI </t>
  </si>
  <si>
    <t xml:space="preserve">LOTTA FRANCESCA </t>
  </si>
  <si>
    <t xml:space="preserve">NICOLOSI NUNZIA </t>
  </si>
  <si>
    <t xml:space="preserve">FERLITO GRAZIA </t>
  </si>
  <si>
    <t>GIACHINO ALESSANDRA</t>
  </si>
  <si>
    <t xml:space="preserve">SCAVO MARIA </t>
  </si>
  <si>
    <t xml:space="preserve">PUGLISI MARIA TERESA </t>
  </si>
  <si>
    <t xml:space="preserve">FURNARI MIRELLA </t>
  </si>
  <si>
    <t xml:space="preserve">PELLEGRITI VINCENZA </t>
  </si>
  <si>
    <t xml:space="preserve">GUARDO SANTA </t>
  </si>
  <si>
    <t xml:space="preserve">BONACCORSI ALFIA </t>
  </si>
  <si>
    <t xml:space="preserve">CINARDI MARIA GRAZIA </t>
  </si>
  <si>
    <t xml:space="preserve">LAGONA MARIA PIA </t>
  </si>
  <si>
    <t xml:space="preserve">TORRISI CARMELA </t>
  </si>
  <si>
    <t xml:space="preserve">BAIALARDO GIUSEPPINA </t>
  </si>
  <si>
    <t xml:space="preserve">CORSARO VINCENZO </t>
  </si>
  <si>
    <t xml:space="preserve">BELLA GIUSEPPE </t>
  </si>
  <si>
    <t xml:space="preserve">SCANDURRA SEBASTIANA </t>
  </si>
  <si>
    <t xml:space="preserve">LA SPINA CONCETTA </t>
  </si>
  <si>
    <t xml:space="preserve">CATALANO SEBASTIANA </t>
  </si>
  <si>
    <t xml:space="preserve">RIZZO ANGELA </t>
  </si>
  <si>
    <t xml:space="preserve">RAPISARDA ROBERTO </t>
  </si>
  <si>
    <t xml:space="preserve">CAPONERO LUIGI </t>
  </si>
  <si>
    <t xml:space="preserve">CANTARELLA LUCIA </t>
  </si>
  <si>
    <t xml:space="preserve">CARUSO CARMELA </t>
  </si>
  <si>
    <t xml:space="preserve">PARISI ANGELICA </t>
  </si>
  <si>
    <t xml:space="preserve">QUATTROCCHI SEBASTIANA </t>
  </si>
  <si>
    <t xml:space="preserve">LAURO LAURA </t>
  </si>
  <si>
    <t xml:space="preserve">FAZIO ANGELO </t>
  </si>
  <si>
    <t xml:space="preserve">DI BELLA GRAZIA </t>
  </si>
  <si>
    <t xml:space="preserve">PROIETTO CARTILLONE CATENO </t>
  </si>
  <si>
    <t xml:space="preserve">FINOCCHIARO SANTA </t>
  </si>
  <si>
    <t xml:space="preserve">MAMMOLENTI SALVATORE </t>
  </si>
  <si>
    <t xml:space="preserve">ALU' PIETRO </t>
  </si>
  <si>
    <t xml:space="preserve">CAMPIONE ANGELA </t>
  </si>
  <si>
    <t xml:space="preserve">PORCARO GIUSEPPE </t>
  </si>
  <si>
    <t xml:space="preserve">CONDORELLI CARMELA </t>
  </si>
  <si>
    <t xml:space="preserve">SCIUTO CIRINO </t>
  </si>
  <si>
    <t xml:space="preserve">BASSETTO ANGELO </t>
  </si>
  <si>
    <t xml:space="preserve">LICCIARDELLO MARIA </t>
  </si>
  <si>
    <t xml:space="preserve">FRANCO ALFIO </t>
  </si>
  <si>
    <t xml:space="preserve">PENNISI GRAZIELLA </t>
  </si>
  <si>
    <t xml:space="preserve">SENICA SEBASTIANO </t>
  </si>
  <si>
    <t xml:space="preserve">GIARRUSSO MARIO </t>
  </si>
  <si>
    <t xml:space="preserve">MESSINA ANGELO </t>
  </si>
  <si>
    <t xml:space="preserve">TERRANOVA CLELIA </t>
  </si>
  <si>
    <t xml:space="preserve">MARGARONE AGATA </t>
  </si>
  <si>
    <t xml:space="preserve">RUSSO ANNA CONCETTA </t>
  </si>
  <si>
    <t xml:space="preserve">TORRISI MARIA </t>
  </si>
  <si>
    <t xml:space="preserve">PAPPALARDO MARIA GRAZIA </t>
  </si>
  <si>
    <t xml:space="preserve">D'AGOSTINO RITA </t>
  </si>
  <si>
    <t xml:space="preserve">STRAZZERI ANTONELLA </t>
  </si>
  <si>
    <t xml:space="preserve">AIELLO SALVATORE </t>
  </si>
  <si>
    <t xml:space="preserve">BATTIATO GRAZIA </t>
  </si>
  <si>
    <t xml:space="preserve">ALIBRANDI ANTONIETTA </t>
  </si>
  <si>
    <t xml:space="preserve">PATERNO' ROSANNA </t>
  </si>
  <si>
    <t xml:space="preserve">LO FARO RINA </t>
  </si>
  <si>
    <t xml:space="preserve">BARBAGALLO SANTA </t>
  </si>
  <si>
    <t xml:space="preserve">DI STEFANO CATERINA </t>
  </si>
  <si>
    <t xml:space="preserve">DI MAURO FRANCESCA </t>
  </si>
  <si>
    <t xml:space="preserve">LIGRESTI ANNA </t>
  </si>
  <si>
    <t xml:space="preserve">DI STEFANO MARIA </t>
  </si>
  <si>
    <t xml:space="preserve">GORGONE LAURA </t>
  </si>
  <si>
    <t xml:space="preserve">CIMADORO MARIA </t>
  </si>
  <si>
    <t xml:space="preserve">RANDAZZO GRAZIA </t>
  </si>
  <si>
    <t xml:space="preserve">STRANO CARMELA </t>
  </si>
  <si>
    <t xml:space="preserve">NICOTRA LUISA </t>
  </si>
  <si>
    <t>LA SPINA RITA; SCHILIRO' ADRIANA.</t>
  </si>
  <si>
    <t>SIVO MARIA GIUSEPPINA; BAGLIONE CARMELA; BONACCORSO SANTALAURA.</t>
  </si>
  <si>
    <t>CARUSO SANTA;</t>
  </si>
  <si>
    <t>ALECCI GIOVANNI;</t>
  </si>
  <si>
    <t>MOSCHITTA MADDALENA;</t>
  </si>
  <si>
    <t>ROMEO ANNA LUISA; CASTRO LUCIA; DIBELLA ROSA; CALA' LESINA SEBASTIANA.</t>
  </si>
  <si>
    <t>FAMA' SANTA; LO MONACO GIOVANNA</t>
  </si>
  <si>
    <t xml:space="preserve">LEOTTA CARMELA; MIRAGLIA CAMILLO; </t>
  </si>
  <si>
    <t>ALESSANDRA GIOVANNA; BASILE SALVATRICE.</t>
  </si>
  <si>
    <t xml:space="preserve">ARDITO GRAZIA FRANCESCA; </t>
  </si>
  <si>
    <t>LAO' ANNA; CARUSO GIOVANNA.</t>
  </si>
  <si>
    <t xml:space="preserve">MUSCIA ANTONINA; PALERMO TERESA; </t>
  </si>
  <si>
    <t>GIUFFRIDA ANGELA; ZANGHI' SANTO.</t>
  </si>
  <si>
    <t>AGATI ALFIA;</t>
  </si>
  <si>
    <t xml:space="preserve">TERRANO ROBERTO; PAPPALARDO ALFIO; </t>
  </si>
  <si>
    <t>PLATANIA LOREDANA; DI BARTOLO MARIA; ANELLO VINCENZA.</t>
  </si>
  <si>
    <t>FINOCCHIARO FRANCA RITA; GRASSO CARMELA; MONACO LUCIA.</t>
  </si>
  <si>
    <t>DI SALVO GRAZIA MARIA; VITALE PIETRA MARIA.</t>
  </si>
  <si>
    <t xml:space="preserve">FALCONE CONCETTA; TACCETTA SALVATORE GIOVAN; </t>
  </si>
  <si>
    <t>SORBELLO CARMELA; ORTO GIUSEPPA.</t>
  </si>
  <si>
    <t>MURE' ANNA MARIA; PUGLIATTI PIERANTONIO.</t>
  </si>
  <si>
    <t>COSTA MARIA; RAINO' GENI TIZIANA.</t>
  </si>
  <si>
    <t>SCANSETTI CATERINA ELENA; SAMMARTINO FILIPPAADRIANA; MANDUCA VINCENZO.</t>
  </si>
  <si>
    <t>BASSETTO ANGELO;</t>
  </si>
  <si>
    <t>CINARDI MARIA GRAZIA;</t>
  </si>
  <si>
    <t xml:space="preserve">SCAVO MARIA; BELLA GIUSEPPE; </t>
  </si>
  <si>
    <t>CANTARELLA LUCIA; FRANCO ALFIO; RUSSO ANNA CONCETTA;</t>
  </si>
  <si>
    <t xml:space="preserve">PATERNO' ROSANNA; </t>
  </si>
  <si>
    <t xml:space="preserve">RIZZO ANGELA; </t>
  </si>
  <si>
    <t>NASELLI ANTONIO MAURIZIO; SENICA SEBASTIANO; DI MAURO FRANCESCA.</t>
  </si>
  <si>
    <t>PRIVITERA ANGELA; MACCARONE ANTONINA; GRASSO ANGELA; RAPISARDA ROBERTO.</t>
  </si>
  <si>
    <t xml:space="preserve">STRAZZERI ANTONELLA;  </t>
  </si>
  <si>
    <t xml:space="preserve">MAUGERI CONCETTA; CORSARO VINCENZO; CAMPIONE ANGELA. </t>
  </si>
  <si>
    <t>DI FRANCESCO MARIA; LA SPINA GIUSEPPE; PENNISI ROSARIA; FINOCCHIARO GIUSEPPA.</t>
  </si>
  <si>
    <t>LAURO LAURA;</t>
  </si>
  <si>
    <t xml:space="preserve">PARISI ANGELICA; </t>
  </si>
  <si>
    <t>BATTIATO GRAZIA;</t>
  </si>
  <si>
    <t>CATALANO SEBASTIANA; PROIETTO CARTILLONE CATENO; LICCIARDELLO MARIA; TORRISI MARIA.</t>
  </si>
  <si>
    <t xml:space="preserve">MALERBA MARIA; GUARDO SANTA; </t>
  </si>
  <si>
    <t>VIRZI' MARIA LIBERATA; LAGONA MARIA PIA.</t>
  </si>
  <si>
    <t>BARBAGALLO ROSA; SCIUTO CIRINO; AIELLO SALVATORE;</t>
  </si>
  <si>
    <t xml:space="preserve">VITALE GIOVANNI; FURNARI MIRELLA; </t>
  </si>
  <si>
    <t>TERRANOVA CLELIA;</t>
  </si>
  <si>
    <t xml:space="preserve">NICOTRA LUISA; </t>
  </si>
  <si>
    <t xml:space="preserve">SPOTO ORAZIA; PAPPALARDO MARIA GRAZIA; D'AGOSTINO RITA; STRANO CARMELA; </t>
  </si>
  <si>
    <t xml:space="preserve">NOCERA GIANNA; </t>
  </si>
  <si>
    <t>LA SPINA CONCETTA</t>
  </si>
  <si>
    <t xml:space="preserve">VIGLIANESI CARMELA; FAZIO ANGELO; </t>
  </si>
  <si>
    <t xml:space="preserve">DI STEFANO MARIA; </t>
  </si>
  <si>
    <t xml:space="preserve">BONACCORSI ALFIA; </t>
  </si>
  <si>
    <t>CORALLO PATRIZIA;</t>
  </si>
  <si>
    <t xml:space="preserve">PORCARO GIUSEPPE; </t>
  </si>
  <si>
    <t xml:space="preserve">GIANDINOTO CORRADO; </t>
  </si>
  <si>
    <t xml:space="preserve">LOTTA FRANCESCA; </t>
  </si>
  <si>
    <t xml:space="preserve">CARBONE GIUSEPPA; CARUSO CARMELA; </t>
  </si>
  <si>
    <t>RANNO MARIA PIA</t>
  </si>
  <si>
    <t xml:space="preserve">PELLEGRITI VINCENZA; </t>
  </si>
  <si>
    <t xml:space="preserve">ALU' PIETRO; </t>
  </si>
  <si>
    <t xml:space="preserve">PENNISI GRAZIELLA; </t>
  </si>
  <si>
    <t xml:space="preserve">GIARRUSSO MARIO; </t>
  </si>
  <si>
    <t xml:space="preserve">GIACHINO ALESSANDRA; </t>
  </si>
  <si>
    <t>GRASSO GRAZIA MARIA; NICOLOSI NUNZIA; DI BELLA GRAZIA; FINOCCHIARO SANTA.</t>
  </si>
  <si>
    <t>QUATTROCCHI SEBASTIANA; ALIBRANDI ANTONIETTA; LIGRESTI ANNA.</t>
  </si>
  <si>
    <t xml:space="preserve">MASSARA ANNA MARIA; </t>
  </si>
  <si>
    <t>BAIALARDO GIUSEPPINA; MAMMOLENTI SALVATORE.</t>
  </si>
  <si>
    <t xml:space="preserve">CIMADORO MARIA; </t>
  </si>
  <si>
    <t xml:space="preserve">NICOLOSI GIUSEPPA; CAVALLARO GIOVANNI; MORACE FRANCESCO FILIPPO; FOCA' MARIA VINCENZA; SCOGNAMILLO CONCETTA; CATANZARO MARIA REGINA ALFI; TORRISI CARMELA; </t>
  </si>
  <si>
    <t>PUGLISI MARIA TERESA;</t>
  </si>
  <si>
    <t xml:space="preserve">BARBAGALLO SANTA; </t>
  </si>
  <si>
    <t xml:space="preserve">LO FARO RINA; </t>
  </si>
  <si>
    <t xml:space="preserve">CHILLE' GIUSEPPE; CAPONERO LUIGI; RANDAZZO GRAZIA; </t>
  </si>
  <si>
    <t xml:space="preserve">MARGARONE AGATA; </t>
  </si>
  <si>
    <t>Da Nominare</t>
  </si>
  <si>
    <t>DISPONIBILITA' ORGANICO DI DIRITTO AL 29/08/2011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</si>
</sst>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ourier New"/>
      <family val="3"/>
    </font>
    <font>
      <sz val="14"/>
      <color indexed="8"/>
      <name val="Courier New"/>
      <family val="3"/>
    </font>
    <font>
      <b/>
      <sz val="14"/>
      <color indexed="8"/>
      <name val="Courier New"/>
      <family val="3"/>
    </font>
    <font>
      <b/>
      <sz val="10"/>
      <color indexed="8"/>
      <name val="Times New Roman"/>
      <family val="1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Courier New"/>
      <family val="3"/>
    </font>
    <font>
      <b/>
      <sz val="14"/>
      <color indexed="10"/>
      <name val="Courier New"/>
      <family val="3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10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>
        <color indexed="10"/>
      </top>
      <bottom style="dashed">
        <color indexed="8"/>
      </bottom>
    </border>
    <border>
      <left style="dashed">
        <color indexed="8"/>
      </left>
      <right style="medium">
        <color indexed="10"/>
      </right>
      <top style="medium">
        <color indexed="10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medium">
        <color indexed="10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10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10"/>
      </bottom>
    </border>
    <border>
      <left style="dashed">
        <color indexed="8"/>
      </left>
      <right style="medium">
        <color indexed="10"/>
      </right>
      <top style="dashed">
        <color indexed="8"/>
      </top>
      <bottom style="medium">
        <color indexed="10"/>
      </bottom>
    </border>
    <border>
      <left style="medium">
        <color indexed="8"/>
      </left>
      <right style="dotted">
        <color indexed="8"/>
      </right>
      <top style="medium">
        <color indexed="10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10"/>
      </top>
      <bottom style="dotted">
        <color indexed="8"/>
      </bottom>
    </border>
    <border>
      <left style="dotted">
        <color indexed="8"/>
      </left>
      <right style="medium">
        <color indexed="10"/>
      </right>
      <top style="medium">
        <color indexed="10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10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10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10"/>
      </bottom>
    </border>
    <border>
      <left style="dotted">
        <color indexed="8"/>
      </left>
      <right style="medium">
        <color indexed="10"/>
      </right>
      <top style="dotted">
        <color indexed="8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17" fillId="16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7" fillId="16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7" fillId="16" borderId="15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 shrinkToFit="1"/>
    </xf>
    <xf numFmtId="0" fontId="31" fillId="0" borderId="0" xfId="0" applyFont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6" fillId="0" borderId="0" xfId="0" applyFont="1" applyAlignment="1">
      <alignment horizontal="left" shrinkToFi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shrinkToFit="1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17" fillId="24" borderId="17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4" borderId="31" xfId="0" applyFont="1" applyFill="1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8" fillId="16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0</xdr:rowOff>
    </xdr:from>
    <xdr:to>
      <xdr:col>3</xdr:col>
      <xdr:colOff>581025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445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19050</xdr:rowOff>
    </xdr:from>
    <xdr:to>
      <xdr:col>3</xdr:col>
      <xdr:colOff>571500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445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0</xdr:row>
      <xdr:rowOff>57150</xdr:rowOff>
    </xdr:from>
    <xdr:to>
      <xdr:col>3</xdr:col>
      <xdr:colOff>485775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7150"/>
          <a:ext cx="445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0</xdr:rowOff>
    </xdr:from>
    <xdr:to>
      <xdr:col>3</xdr:col>
      <xdr:colOff>466725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445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9525</xdr:rowOff>
    </xdr:from>
    <xdr:to>
      <xdr:col>3</xdr:col>
      <xdr:colOff>476250</xdr:colOff>
      <xdr:row>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9525"/>
          <a:ext cx="445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3</xdr:col>
      <xdr:colOff>476250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445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0</xdr:rowOff>
    </xdr:from>
    <xdr:to>
      <xdr:col>3</xdr:col>
      <xdr:colOff>504825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445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91"/>
  <sheetViews>
    <sheetView tabSelected="1" workbookViewId="0" topLeftCell="A1">
      <selection activeCell="B11" sqref="B11"/>
    </sheetView>
  </sheetViews>
  <sheetFormatPr defaultColWidth="9.140625" defaultRowHeight="15"/>
  <cols>
    <col min="1" max="1" width="4.421875" style="0" customWidth="1"/>
    <col min="2" max="2" width="64.57421875" style="0" bestFit="1" customWidth="1"/>
    <col min="3" max="3" width="9.8515625" style="1" customWidth="1"/>
    <col min="4" max="4" width="20.57421875" style="96" customWidth="1"/>
    <col min="5" max="8" width="9.140625" style="0" hidden="1" customWidth="1"/>
    <col min="9" max="9" width="12.421875" style="0" hidden="1" customWidth="1"/>
    <col min="10" max="10" width="0" style="0" hidden="1" customWidth="1"/>
    <col min="11" max="11" width="9.140625" style="1" customWidth="1"/>
  </cols>
  <sheetData>
    <row r="7" spans="1:4" ht="15" customHeight="1">
      <c r="A7" s="107" t="s">
        <v>38</v>
      </c>
      <c r="B7" s="107"/>
      <c r="C7" s="107"/>
      <c r="D7" s="107"/>
    </row>
    <row r="8" spans="1:4" ht="15">
      <c r="A8" s="108" t="s">
        <v>294</v>
      </c>
      <c r="B8" s="108"/>
      <c r="C8" s="108"/>
      <c r="D8" s="108"/>
    </row>
    <row r="10" spans="1:4" ht="19.5">
      <c r="A10" s="27" t="s">
        <v>51</v>
      </c>
      <c r="C10" s="56" t="s">
        <v>293</v>
      </c>
      <c r="D10" s="93">
        <f>SUM(C15:C91)</f>
        <v>131</v>
      </c>
    </row>
    <row r="11" spans="3:4" ht="19.5">
      <c r="C11" s="56" t="s">
        <v>281</v>
      </c>
      <c r="D11" s="94">
        <f>COUNTA(E15:H91)</f>
        <v>77</v>
      </c>
    </row>
    <row r="12" spans="3:4" ht="19.5">
      <c r="C12" s="56" t="s">
        <v>280</v>
      </c>
      <c r="D12" s="95">
        <f>D10-D11</f>
        <v>54</v>
      </c>
    </row>
    <row r="13" ht="15.75" thickBot="1">
      <c r="A13" s="1"/>
    </row>
    <row r="14" spans="1:11" s="8" customFormat="1" ht="26.25" thickBot="1">
      <c r="A14" s="31" t="s">
        <v>0</v>
      </c>
      <c r="B14" s="32" t="s">
        <v>52</v>
      </c>
      <c r="C14" s="32" t="s">
        <v>53</v>
      </c>
      <c r="D14" s="29" t="s">
        <v>40</v>
      </c>
      <c r="K14" s="103" t="s">
        <v>553</v>
      </c>
    </row>
    <row r="15" spans="1:11" s="8" customFormat="1" ht="15">
      <c r="A15" s="33">
        <v>1</v>
      </c>
      <c r="B15" s="34" t="s">
        <v>54</v>
      </c>
      <c r="C15" s="89">
        <v>1</v>
      </c>
      <c r="D15" s="97" t="s">
        <v>370</v>
      </c>
      <c r="E15" s="77" t="s">
        <v>370</v>
      </c>
      <c r="F15" s="78"/>
      <c r="G15" s="78"/>
      <c r="H15" s="79"/>
      <c r="I15" s="2">
        <f>C15</f>
        <v>1</v>
      </c>
      <c r="J15" s="2">
        <f>COUNTA(E15:H15)</f>
        <v>1</v>
      </c>
      <c r="K15" s="106">
        <f>I15-J15</f>
        <v>0</v>
      </c>
    </row>
    <row r="16" spans="1:11" s="8" customFormat="1" ht="15">
      <c r="A16" s="35">
        <v>2</v>
      </c>
      <c r="B16" s="36" t="s">
        <v>55</v>
      </c>
      <c r="C16" s="37">
        <v>1</v>
      </c>
      <c r="D16" s="98"/>
      <c r="E16" s="80"/>
      <c r="F16" s="81"/>
      <c r="G16" s="81"/>
      <c r="H16" s="82"/>
      <c r="I16" s="2">
        <f aca="true" t="shared" si="0" ref="I16:I79">C16</f>
        <v>1</v>
      </c>
      <c r="J16" s="2">
        <f aca="true" t="shared" si="1" ref="J16:J79">COUNTA(E16:H16)</f>
        <v>0</v>
      </c>
      <c r="K16" s="104">
        <f aca="true" t="shared" si="2" ref="K16:K79">I16-J16</f>
        <v>1</v>
      </c>
    </row>
    <row r="17" spans="1:11" s="8" customFormat="1" ht="15">
      <c r="A17" s="35">
        <v>3</v>
      </c>
      <c r="B17" s="36" t="s">
        <v>56</v>
      </c>
      <c r="C17" s="37">
        <v>1</v>
      </c>
      <c r="D17" s="98"/>
      <c r="E17" s="80"/>
      <c r="F17" s="81"/>
      <c r="G17" s="81"/>
      <c r="H17" s="82"/>
      <c r="I17" s="2">
        <f t="shared" si="0"/>
        <v>1</v>
      </c>
      <c r="J17" s="2">
        <f t="shared" si="1"/>
        <v>0</v>
      </c>
      <c r="K17" s="104">
        <f t="shared" si="2"/>
        <v>1</v>
      </c>
    </row>
    <row r="18" spans="1:11" s="8" customFormat="1" ht="15">
      <c r="A18" s="35">
        <v>4</v>
      </c>
      <c r="B18" s="36" t="s">
        <v>57</v>
      </c>
      <c r="C18" s="37">
        <v>1</v>
      </c>
      <c r="D18" s="98"/>
      <c r="E18" s="80"/>
      <c r="F18" s="81"/>
      <c r="G18" s="81"/>
      <c r="H18" s="82"/>
      <c r="I18" s="2">
        <f t="shared" si="0"/>
        <v>1</v>
      </c>
      <c r="J18" s="2">
        <f t="shared" si="1"/>
        <v>0</v>
      </c>
      <c r="K18" s="104">
        <f t="shared" si="2"/>
        <v>1</v>
      </c>
    </row>
    <row r="19" spans="1:11" s="8" customFormat="1" ht="15">
      <c r="A19" s="35">
        <v>5</v>
      </c>
      <c r="B19" s="36" t="s">
        <v>58</v>
      </c>
      <c r="C19" s="37">
        <v>1</v>
      </c>
      <c r="D19" s="98"/>
      <c r="E19" s="80"/>
      <c r="F19" s="81"/>
      <c r="G19" s="81"/>
      <c r="H19" s="82"/>
      <c r="I19" s="2">
        <f t="shared" si="0"/>
        <v>1</v>
      </c>
      <c r="J19" s="2">
        <f t="shared" si="1"/>
        <v>0</v>
      </c>
      <c r="K19" s="104">
        <f t="shared" si="2"/>
        <v>1</v>
      </c>
    </row>
    <row r="20" spans="1:11" s="8" customFormat="1" ht="30">
      <c r="A20" s="35">
        <v>6</v>
      </c>
      <c r="B20" s="36" t="s">
        <v>59</v>
      </c>
      <c r="C20" s="86">
        <v>2</v>
      </c>
      <c r="D20" s="98" t="s">
        <v>481</v>
      </c>
      <c r="E20" s="80" t="s">
        <v>340</v>
      </c>
      <c r="F20" s="81" t="s">
        <v>347</v>
      </c>
      <c r="G20" s="81"/>
      <c r="H20" s="82"/>
      <c r="I20" s="2">
        <f t="shared" si="0"/>
        <v>2</v>
      </c>
      <c r="J20" s="2">
        <f t="shared" si="1"/>
        <v>2</v>
      </c>
      <c r="K20" s="104">
        <f t="shared" si="2"/>
        <v>0</v>
      </c>
    </row>
    <row r="21" spans="1:11" s="8" customFormat="1" ht="75">
      <c r="A21" s="35">
        <v>7</v>
      </c>
      <c r="B21" s="36" t="s">
        <v>60</v>
      </c>
      <c r="C21" s="86">
        <v>3</v>
      </c>
      <c r="D21" s="98" t="s">
        <v>482</v>
      </c>
      <c r="E21" s="80" t="s">
        <v>320</v>
      </c>
      <c r="F21" s="81" t="s">
        <v>321</v>
      </c>
      <c r="G21" s="81" t="s">
        <v>332</v>
      </c>
      <c r="H21" s="82"/>
      <c r="I21" s="2">
        <f t="shared" si="0"/>
        <v>3</v>
      </c>
      <c r="J21" s="2">
        <f t="shared" si="1"/>
        <v>3</v>
      </c>
      <c r="K21" s="104">
        <f t="shared" si="2"/>
        <v>0</v>
      </c>
    </row>
    <row r="22" spans="1:11" s="8" customFormat="1" ht="15">
      <c r="A22" s="35">
        <v>8</v>
      </c>
      <c r="B22" s="36" t="s">
        <v>61</v>
      </c>
      <c r="C22" s="86">
        <v>1</v>
      </c>
      <c r="D22" s="98" t="s">
        <v>341</v>
      </c>
      <c r="E22" s="80" t="s">
        <v>341</v>
      </c>
      <c r="F22" s="81"/>
      <c r="G22" s="81"/>
      <c r="H22" s="82"/>
      <c r="I22" s="2">
        <f t="shared" si="0"/>
        <v>1</v>
      </c>
      <c r="J22" s="2">
        <f t="shared" si="1"/>
        <v>1</v>
      </c>
      <c r="K22" s="104">
        <f t="shared" si="2"/>
        <v>0</v>
      </c>
    </row>
    <row r="23" spans="1:11" s="8" customFormat="1" ht="15">
      <c r="A23" s="35">
        <v>9</v>
      </c>
      <c r="B23" s="36" t="s">
        <v>62</v>
      </c>
      <c r="C23" s="38">
        <v>1</v>
      </c>
      <c r="D23" s="98"/>
      <c r="E23" s="80"/>
      <c r="F23" s="81"/>
      <c r="G23" s="81"/>
      <c r="H23" s="82"/>
      <c r="I23" s="2">
        <f t="shared" si="0"/>
        <v>1</v>
      </c>
      <c r="J23" s="2">
        <f t="shared" si="1"/>
        <v>0</v>
      </c>
      <c r="K23" s="104">
        <f t="shared" si="2"/>
        <v>1</v>
      </c>
    </row>
    <row r="24" spans="1:11" s="8" customFormat="1" ht="15">
      <c r="A24" s="35">
        <v>10</v>
      </c>
      <c r="B24" s="36" t="s">
        <v>63</v>
      </c>
      <c r="C24" s="38">
        <v>1</v>
      </c>
      <c r="D24" s="98"/>
      <c r="E24" s="80"/>
      <c r="F24" s="81"/>
      <c r="G24" s="81"/>
      <c r="H24" s="82"/>
      <c r="I24" s="2">
        <f t="shared" si="0"/>
        <v>1</v>
      </c>
      <c r="J24" s="2">
        <f t="shared" si="1"/>
        <v>0</v>
      </c>
      <c r="K24" s="104">
        <f t="shared" si="2"/>
        <v>1</v>
      </c>
    </row>
    <row r="25" spans="1:11" s="8" customFormat="1" ht="30">
      <c r="A25" s="35">
        <v>11</v>
      </c>
      <c r="B25" s="36" t="s">
        <v>64</v>
      </c>
      <c r="C25" s="87">
        <v>1</v>
      </c>
      <c r="D25" s="98" t="s">
        <v>366</v>
      </c>
      <c r="E25" s="80" t="s">
        <v>366</v>
      </c>
      <c r="F25" s="81"/>
      <c r="G25" s="81"/>
      <c r="H25" s="82"/>
      <c r="I25" s="2">
        <f t="shared" si="0"/>
        <v>1</v>
      </c>
      <c r="J25" s="2">
        <f t="shared" si="1"/>
        <v>1</v>
      </c>
      <c r="K25" s="104">
        <f t="shared" si="2"/>
        <v>0</v>
      </c>
    </row>
    <row r="26" spans="1:11" s="8" customFormat="1" ht="15">
      <c r="A26" s="35">
        <v>12</v>
      </c>
      <c r="B26" s="36" t="s">
        <v>65</v>
      </c>
      <c r="C26" s="87">
        <v>1</v>
      </c>
      <c r="D26" s="98" t="s">
        <v>319</v>
      </c>
      <c r="E26" s="80" t="s">
        <v>319</v>
      </c>
      <c r="F26" s="81"/>
      <c r="G26" s="81"/>
      <c r="H26" s="82"/>
      <c r="I26" s="2">
        <f t="shared" si="0"/>
        <v>1</v>
      </c>
      <c r="J26" s="2">
        <f t="shared" si="1"/>
        <v>1</v>
      </c>
      <c r="K26" s="104">
        <f t="shared" si="2"/>
        <v>0</v>
      </c>
    </row>
    <row r="27" spans="1:11" s="8" customFormat="1" ht="30">
      <c r="A27" s="35">
        <v>13</v>
      </c>
      <c r="B27" s="36" t="s">
        <v>66</v>
      </c>
      <c r="C27" s="87">
        <v>1</v>
      </c>
      <c r="D27" s="98" t="s">
        <v>313</v>
      </c>
      <c r="E27" s="80" t="s">
        <v>313</v>
      </c>
      <c r="F27" s="81"/>
      <c r="G27" s="81"/>
      <c r="H27" s="82"/>
      <c r="I27" s="2">
        <f t="shared" si="0"/>
        <v>1</v>
      </c>
      <c r="J27" s="2">
        <f t="shared" si="1"/>
        <v>1</v>
      </c>
      <c r="K27" s="104">
        <f t="shared" si="2"/>
        <v>0</v>
      </c>
    </row>
    <row r="28" spans="1:11" s="8" customFormat="1" ht="15">
      <c r="A28" s="35">
        <v>14</v>
      </c>
      <c r="B28" s="36" t="s">
        <v>67</v>
      </c>
      <c r="C28" s="38">
        <v>1</v>
      </c>
      <c r="D28" s="98"/>
      <c r="E28" s="80"/>
      <c r="F28" s="81"/>
      <c r="G28" s="81"/>
      <c r="H28" s="82"/>
      <c r="I28" s="2">
        <f t="shared" si="0"/>
        <v>1</v>
      </c>
      <c r="J28" s="2">
        <f t="shared" si="1"/>
        <v>0</v>
      </c>
      <c r="K28" s="104">
        <f t="shared" si="2"/>
        <v>1</v>
      </c>
    </row>
    <row r="29" spans="1:11" s="8" customFormat="1" ht="15">
      <c r="A29" s="35">
        <v>15</v>
      </c>
      <c r="B29" s="36" t="s">
        <v>68</v>
      </c>
      <c r="C29" s="38">
        <v>2</v>
      </c>
      <c r="D29" s="98"/>
      <c r="E29" s="80"/>
      <c r="F29" s="81"/>
      <c r="G29" s="81"/>
      <c r="H29" s="82"/>
      <c r="I29" s="2">
        <f t="shared" si="0"/>
        <v>2</v>
      </c>
      <c r="J29" s="2">
        <f t="shared" si="1"/>
        <v>0</v>
      </c>
      <c r="K29" s="104">
        <f t="shared" si="2"/>
        <v>2</v>
      </c>
    </row>
    <row r="30" spans="1:11" s="8" customFormat="1" ht="30">
      <c r="A30" s="35">
        <v>16</v>
      </c>
      <c r="B30" s="36" t="s">
        <v>69</v>
      </c>
      <c r="C30" s="86">
        <v>1</v>
      </c>
      <c r="D30" s="98" t="s">
        <v>309</v>
      </c>
      <c r="E30" s="80" t="s">
        <v>309</v>
      </c>
      <c r="F30" s="81"/>
      <c r="G30" s="81"/>
      <c r="H30" s="82"/>
      <c r="I30" s="2">
        <f t="shared" si="0"/>
        <v>1</v>
      </c>
      <c r="J30" s="2">
        <f t="shared" si="1"/>
        <v>1</v>
      </c>
      <c r="K30" s="104">
        <f t="shared" si="2"/>
        <v>0</v>
      </c>
    </row>
    <row r="31" spans="1:11" s="8" customFormat="1" ht="15">
      <c r="A31" s="35">
        <v>17</v>
      </c>
      <c r="B31" s="36" t="s">
        <v>70</v>
      </c>
      <c r="C31" s="86">
        <v>1</v>
      </c>
      <c r="D31" s="98" t="s">
        <v>352</v>
      </c>
      <c r="E31" s="80" t="s">
        <v>352</v>
      </c>
      <c r="F31" s="81"/>
      <c r="G31" s="81"/>
      <c r="H31" s="82"/>
      <c r="I31" s="2">
        <f t="shared" si="0"/>
        <v>1</v>
      </c>
      <c r="J31" s="2">
        <f t="shared" si="1"/>
        <v>1</v>
      </c>
      <c r="K31" s="104">
        <f t="shared" si="2"/>
        <v>0</v>
      </c>
    </row>
    <row r="32" spans="1:11" s="8" customFormat="1" ht="15">
      <c r="A32" s="35">
        <v>18</v>
      </c>
      <c r="B32" s="36" t="s">
        <v>71</v>
      </c>
      <c r="C32" s="37">
        <v>1</v>
      </c>
      <c r="D32" s="98"/>
      <c r="E32" s="80"/>
      <c r="F32" s="81"/>
      <c r="G32" s="81"/>
      <c r="H32" s="82"/>
      <c r="I32" s="2">
        <f t="shared" si="0"/>
        <v>1</v>
      </c>
      <c r="J32" s="2">
        <f t="shared" si="1"/>
        <v>0</v>
      </c>
      <c r="K32" s="104">
        <f t="shared" si="2"/>
        <v>1</v>
      </c>
    </row>
    <row r="33" spans="1:11" s="8" customFormat="1" ht="30">
      <c r="A33" s="35">
        <v>19</v>
      </c>
      <c r="B33" s="36" t="s">
        <v>72</v>
      </c>
      <c r="C33" s="86">
        <v>1</v>
      </c>
      <c r="D33" s="98" t="s">
        <v>338</v>
      </c>
      <c r="E33" s="80" t="s">
        <v>338</v>
      </c>
      <c r="F33" s="81"/>
      <c r="G33" s="81"/>
      <c r="H33" s="82"/>
      <c r="I33" s="2">
        <f t="shared" si="0"/>
        <v>1</v>
      </c>
      <c r="J33" s="2">
        <f t="shared" si="1"/>
        <v>1</v>
      </c>
      <c r="K33" s="104">
        <f t="shared" si="2"/>
        <v>0</v>
      </c>
    </row>
    <row r="34" spans="1:11" s="8" customFormat="1" ht="15">
      <c r="A34" s="35">
        <v>20</v>
      </c>
      <c r="B34" s="36" t="s">
        <v>73</v>
      </c>
      <c r="C34" s="37">
        <v>1</v>
      </c>
      <c r="D34" s="98"/>
      <c r="E34" s="80"/>
      <c r="F34" s="81"/>
      <c r="G34" s="81"/>
      <c r="H34" s="82"/>
      <c r="I34" s="2">
        <f t="shared" si="0"/>
        <v>1</v>
      </c>
      <c r="J34" s="2">
        <f t="shared" si="1"/>
        <v>0</v>
      </c>
      <c r="K34" s="104">
        <f t="shared" si="2"/>
        <v>1</v>
      </c>
    </row>
    <row r="35" spans="1:11" s="8" customFormat="1" ht="15">
      <c r="A35" s="35">
        <v>21</v>
      </c>
      <c r="B35" s="36" t="s">
        <v>74</v>
      </c>
      <c r="C35" s="37">
        <v>3</v>
      </c>
      <c r="D35" s="98"/>
      <c r="E35" s="80"/>
      <c r="F35" s="81"/>
      <c r="G35" s="81"/>
      <c r="H35" s="82"/>
      <c r="I35" s="2">
        <f t="shared" si="0"/>
        <v>3</v>
      </c>
      <c r="J35" s="2">
        <f t="shared" si="1"/>
        <v>0</v>
      </c>
      <c r="K35" s="104">
        <f t="shared" si="2"/>
        <v>3</v>
      </c>
    </row>
    <row r="36" spans="1:11" s="8" customFormat="1" ht="15">
      <c r="A36" s="35">
        <v>22</v>
      </c>
      <c r="B36" s="36" t="s">
        <v>75</v>
      </c>
      <c r="C36" s="37">
        <v>2</v>
      </c>
      <c r="D36" s="98"/>
      <c r="E36" s="80"/>
      <c r="F36" s="81"/>
      <c r="G36" s="81"/>
      <c r="H36" s="82"/>
      <c r="I36" s="2">
        <f t="shared" si="0"/>
        <v>2</v>
      </c>
      <c r="J36" s="2">
        <f t="shared" si="1"/>
        <v>0</v>
      </c>
      <c r="K36" s="104">
        <f t="shared" si="2"/>
        <v>2</v>
      </c>
    </row>
    <row r="37" spans="1:11" s="8" customFormat="1" ht="15">
      <c r="A37" s="35">
        <v>23</v>
      </c>
      <c r="B37" s="36" t="s">
        <v>76</v>
      </c>
      <c r="C37" s="38">
        <v>2</v>
      </c>
      <c r="D37" s="98"/>
      <c r="E37" s="80"/>
      <c r="F37" s="81"/>
      <c r="G37" s="81"/>
      <c r="H37" s="82"/>
      <c r="I37" s="2">
        <f t="shared" si="0"/>
        <v>2</v>
      </c>
      <c r="J37" s="2">
        <f t="shared" si="1"/>
        <v>0</v>
      </c>
      <c r="K37" s="104">
        <f t="shared" si="2"/>
        <v>2</v>
      </c>
    </row>
    <row r="38" spans="1:11" s="8" customFormat="1" ht="15">
      <c r="A38" s="35">
        <v>24</v>
      </c>
      <c r="B38" s="36" t="s">
        <v>77</v>
      </c>
      <c r="C38" s="87">
        <v>1</v>
      </c>
      <c r="D38" s="98" t="s">
        <v>298</v>
      </c>
      <c r="E38" s="80" t="s">
        <v>298</v>
      </c>
      <c r="F38" s="81"/>
      <c r="G38" s="81"/>
      <c r="H38" s="82"/>
      <c r="I38" s="2">
        <f t="shared" si="0"/>
        <v>1</v>
      </c>
      <c r="J38" s="2">
        <f t="shared" si="1"/>
        <v>1</v>
      </c>
      <c r="K38" s="104">
        <f t="shared" si="2"/>
        <v>0</v>
      </c>
    </row>
    <row r="39" spans="1:11" s="8" customFormat="1" ht="15">
      <c r="A39" s="35">
        <v>25</v>
      </c>
      <c r="B39" s="36" t="s">
        <v>78</v>
      </c>
      <c r="C39" s="38">
        <v>3</v>
      </c>
      <c r="D39" s="98"/>
      <c r="E39" s="80"/>
      <c r="F39" s="81"/>
      <c r="G39" s="81"/>
      <c r="H39" s="82"/>
      <c r="I39" s="2">
        <f t="shared" si="0"/>
        <v>3</v>
      </c>
      <c r="J39" s="2">
        <f t="shared" si="1"/>
        <v>0</v>
      </c>
      <c r="K39" s="104">
        <f t="shared" si="2"/>
        <v>3</v>
      </c>
    </row>
    <row r="40" spans="1:11" s="8" customFormat="1" ht="15">
      <c r="A40" s="35">
        <v>26</v>
      </c>
      <c r="B40" s="36" t="s">
        <v>79</v>
      </c>
      <c r="C40" s="38">
        <v>2</v>
      </c>
      <c r="D40" s="98"/>
      <c r="E40" s="80"/>
      <c r="F40" s="81"/>
      <c r="G40" s="81"/>
      <c r="H40" s="82"/>
      <c r="I40" s="2">
        <f t="shared" si="0"/>
        <v>2</v>
      </c>
      <c r="J40" s="2">
        <f t="shared" si="1"/>
        <v>0</v>
      </c>
      <c r="K40" s="104">
        <f t="shared" si="2"/>
        <v>2</v>
      </c>
    </row>
    <row r="41" spans="1:11" s="8" customFormat="1" ht="15">
      <c r="A41" s="35">
        <v>27</v>
      </c>
      <c r="B41" s="36" t="s">
        <v>80</v>
      </c>
      <c r="C41" s="38">
        <v>2</v>
      </c>
      <c r="D41" s="98" t="s">
        <v>363</v>
      </c>
      <c r="E41" s="80" t="s">
        <v>363</v>
      </c>
      <c r="F41" s="81"/>
      <c r="G41" s="81"/>
      <c r="H41" s="82"/>
      <c r="I41" s="2">
        <f t="shared" si="0"/>
        <v>2</v>
      </c>
      <c r="J41" s="2">
        <f t="shared" si="1"/>
        <v>1</v>
      </c>
      <c r="K41" s="104">
        <f t="shared" si="2"/>
        <v>1</v>
      </c>
    </row>
    <row r="42" spans="1:11" s="8" customFormat="1" ht="15">
      <c r="A42" s="35">
        <v>28</v>
      </c>
      <c r="B42" s="36" t="s">
        <v>81</v>
      </c>
      <c r="C42" s="38">
        <v>1</v>
      </c>
      <c r="D42" s="98"/>
      <c r="E42" s="80"/>
      <c r="F42" s="81"/>
      <c r="G42" s="81"/>
      <c r="H42" s="82"/>
      <c r="I42" s="2">
        <f t="shared" si="0"/>
        <v>1</v>
      </c>
      <c r="J42" s="2">
        <f t="shared" si="1"/>
        <v>0</v>
      </c>
      <c r="K42" s="104">
        <f t="shared" si="2"/>
        <v>1</v>
      </c>
    </row>
    <row r="43" spans="1:11" s="8" customFormat="1" ht="15">
      <c r="A43" s="35">
        <v>29</v>
      </c>
      <c r="B43" s="36" t="s">
        <v>82</v>
      </c>
      <c r="C43" s="38">
        <v>2</v>
      </c>
      <c r="D43" s="98"/>
      <c r="E43" s="80"/>
      <c r="F43" s="81"/>
      <c r="G43" s="81"/>
      <c r="H43" s="82"/>
      <c r="I43" s="2">
        <f t="shared" si="0"/>
        <v>2</v>
      </c>
      <c r="J43" s="2">
        <f t="shared" si="1"/>
        <v>0</v>
      </c>
      <c r="K43" s="104">
        <f t="shared" si="2"/>
        <v>2</v>
      </c>
    </row>
    <row r="44" spans="1:11" s="8" customFormat="1" ht="15">
      <c r="A44" s="35">
        <v>30</v>
      </c>
      <c r="B44" s="36" t="s">
        <v>83</v>
      </c>
      <c r="C44" s="38">
        <v>2</v>
      </c>
      <c r="D44" s="98" t="s">
        <v>483</v>
      </c>
      <c r="E44" s="80" t="s">
        <v>365</v>
      </c>
      <c r="F44" s="81"/>
      <c r="G44" s="81"/>
      <c r="H44" s="82"/>
      <c r="I44" s="2">
        <f t="shared" si="0"/>
        <v>2</v>
      </c>
      <c r="J44" s="2">
        <f t="shared" si="1"/>
        <v>1</v>
      </c>
      <c r="K44" s="104">
        <f t="shared" si="2"/>
        <v>1</v>
      </c>
    </row>
    <row r="45" spans="1:11" s="8" customFormat="1" ht="30">
      <c r="A45" s="35">
        <v>31</v>
      </c>
      <c r="B45" s="36" t="s">
        <v>84</v>
      </c>
      <c r="C45" s="87">
        <v>1</v>
      </c>
      <c r="D45" s="98" t="s">
        <v>367</v>
      </c>
      <c r="E45" s="80" t="s">
        <v>367</v>
      </c>
      <c r="F45" s="81"/>
      <c r="G45" s="81"/>
      <c r="H45" s="82"/>
      <c r="I45" s="2">
        <f t="shared" si="0"/>
        <v>1</v>
      </c>
      <c r="J45" s="2">
        <f t="shared" si="1"/>
        <v>1</v>
      </c>
      <c r="K45" s="104">
        <f t="shared" si="2"/>
        <v>0</v>
      </c>
    </row>
    <row r="46" spans="1:11" s="8" customFormat="1" ht="15">
      <c r="A46" s="35">
        <v>32</v>
      </c>
      <c r="B46" s="36" t="s">
        <v>85</v>
      </c>
      <c r="C46" s="39">
        <v>4</v>
      </c>
      <c r="D46" s="98" t="s">
        <v>484</v>
      </c>
      <c r="E46" s="80" t="s">
        <v>305</v>
      </c>
      <c r="F46" s="81"/>
      <c r="G46" s="81"/>
      <c r="H46" s="82"/>
      <c r="I46" s="2">
        <f t="shared" si="0"/>
        <v>4</v>
      </c>
      <c r="J46" s="2">
        <f t="shared" si="1"/>
        <v>1</v>
      </c>
      <c r="K46" s="104">
        <f t="shared" si="2"/>
        <v>3</v>
      </c>
    </row>
    <row r="47" spans="1:11" s="8" customFormat="1" ht="30">
      <c r="A47" s="35">
        <v>33</v>
      </c>
      <c r="B47" s="36" t="s">
        <v>86</v>
      </c>
      <c r="C47" s="38">
        <v>2</v>
      </c>
      <c r="D47" s="98" t="s">
        <v>485</v>
      </c>
      <c r="E47" s="80" t="s">
        <v>357</v>
      </c>
      <c r="F47" s="81"/>
      <c r="G47" s="81"/>
      <c r="H47" s="82"/>
      <c r="I47" s="2">
        <f t="shared" si="0"/>
        <v>2</v>
      </c>
      <c r="J47" s="2">
        <f t="shared" si="1"/>
        <v>1</v>
      </c>
      <c r="K47" s="104">
        <f t="shared" si="2"/>
        <v>1</v>
      </c>
    </row>
    <row r="48" spans="1:11" s="8" customFormat="1" ht="15">
      <c r="A48" s="35">
        <v>34</v>
      </c>
      <c r="B48" s="36" t="s">
        <v>87</v>
      </c>
      <c r="C48" s="87">
        <v>1</v>
      </c>
      <c r="D48" s="98" t="s">
        <v>369</v>
      </c>
      <c r="E48" s="80" t="s">
        <v>369</v>
      </c>
      <c r="F48" s="81"/>
      <c r="G48" s="81"/>
      <c r="H48" s="82"/>
      <c r="I48" s="2">
        <f t="shared" si="0"/>
        <v>1</v>
      </c>
      <c r="J48" s="2">
        <f t="shared" si="1"/>
        <v>1</v>
      </c>
      <c r="K48" s="104">
        <f t="shared" si="2"/>
        <v>0</v>
      </c>
    </row>
    <row r="49" spans="1:11" s="8" customFormat="1" ht="30">
      <c r="A49" s="35">
        <v>35</v>
      </c>
      <c r="B49" s="36" t="s">
        <v>88</v>
      </c>
      <c r="C49" s="87">
        <v>1</v>
      </c>
      <c r="D49" s="98" t="s">
        <v>297</v>
      </c>
      <c r="E49" s="80" t="s">
        <v>297</v>
      </c>
      <c r="F49" s="81"/>
      <c r="G49" s="81"/>
      <c r="H49" s="82"/>
      <c r="I49" s="2">
        <f t="shared" si="0"/>
        <v>1</v>
      </c>
      <c r="J49" s="2">
        <f t="shared" si="1"/>
        <v>1</v>
      </c>
      <c r="K49" s="104">
        <f t="shared" si="2"/>
        <v>0</v>
      </c>
    </row>
    <row r="50" spans="1:11" s="8" customFormat="1" ht="15">
      <c r="A50" s="35">
        <v>36</v>
      </c>
      <c r="B50" s="36" t="s">
        <v>89</v>
      </c>
      <c r="C50" s="38">
        <v>1</v>
      </c>
      <c r="D50" s="98"/>
      <c r="E50" s="80"/>
      <c r="F50" s="81"/>
      <c r="G50" s="81"/>
      <c r="H50" s="82"/>
      <c r="I50" s="2">
        <f t="shared" si="0"/>
        <v>1</v>
      </c>
      <c r="J50" s="2">
        <f t="shared" si="1"/>
        <v>0</v>
      </c>
      <c r="K50" s="104">
        <f t="shared" si="2"/>
        <v>1</v>
      </c>
    </row>
    <row r="51" spans="1:11" s="8" customFormat="1" ht="15">
      <c r="A51" s="35">
        <v>37</v>
      </c>
      <c r="B51" s="36" t="s">
        <v>90</v>
      </c>
      <c r="C51" s="87">
        <v>1</v>
      </c>
      <c r="D51" s="98" t="s">
        <v>304</v>
      </c>
      <c r="E51" s="80" t="s">
        <v>304</v>
      </c>
      <c r="F51" s="81"/>
      <c r="G51" s="81"/>
      <c r="H51" s="82"/>
      <c r="I51" s="2">
        <f t="shared" si="0"/>
        <v>1</v>
      </c>
      <c r="J51" s="2">
        <f t="shared" si="1"/>
        <v>1</v>
      </c>
      <c r="K51" s="104">
        <f t="shared" si="2"/>
        <v>0</v>
      </c>
    </row>
    <row r="52" spans="1:11" s="8" customFormat="1" ht="15">
      <c r="A52" s="35">
        <v>38</v>
      </c>
      <c r="B52" s="36" t="s">
        <v>91</v>
      </c>
      <c r="C52" s="86">
        <v>1</v>
      </c>
      <c r="D52" s="98" t="s">
        <v>310</v>
      </c>
      <c r="E52" s="80" t="s">
        <v>310</v>
      </c>
      <c r="F52" s="81"/>
      <c r="G52" s="81"/>
      <c r="H52" s="82"/>
      <c r="I52" s="2">
        <f t="shared" si="0"/>
        <v>1</v>
      </c>
      <c r="J52" s="2">
        <f t="shared" si="1"/>
        <v>1</v>
      </c>
      <c r="K52" s="104">
        <f t="shared" si="2"/>
        <v>0</v>
      </c>
    </row>
    <row r="53" spans="1:11" s="8" customFormat="1" ht="15">
      <c r="A53" s="35">
        <v>39</v>
      </c>
      <c r="B53" s="36" t="s">
        <v>92</v>
      </c>
      <c r="C53" s="86">
        <v>1</v>
      </c>
      <c r="D53" s="98" t="s">
        <v>348</v>
      </c>
      <c r="E53" s="80" t="s">
        <v>348</v>
      </c>
      <c r="F53" s="81"/>
      <c r="G53" s="81"/>
      <c r="H53" s="82"/>
      <c r="I53" s="2">
        <f t="shared" si="0"/>
        <v>1</v>
      </c>
      <c r="J53" s="2">
        <f t="shared" si="1"/>
        <v>1</v>
      </c>
      <c r="K53" s="104">
        <f t="shared" si="2"/>
        <v>0</v>
      </c>
    </row>
    <row r="54" spans="1:11" s="8" customFormat="1" ht="15">
      <c r="A54" s="35">
        <v>40</v>
      </c>
      <c r="B54" s="36" t="s">
        <v>93</v>
      </c>
      <c r="C54" s="37">
        <v>1</v>
      </c>
      <c r="D54" s="98"/>
      <c r="E54" s="80"/>
      <c r="F54" s="81"/>
      <c r="G54" s="81"/>
      <c r="H54" s="82"/>
      <c r="I54" s="2">
        <f t="shared" si="0"/>
        <v>1</v>
      </c>
      <c r="J54" s="2">
        <f t="shared" si="1"/>
        <v>0</v>
      </c>
      <c r="K54" s="104">
        <f t="shared" si="2"/>
        <v>1</v>
      </c>
    </row>
    <row r="55" spans="1:11" s="8" customFormat="1" ht="30">
      <c r="A55" s="35">
        <v>41</v>
      </c>
      <c r="B55" s="36" t="s">
        <v>94</v>
      </c>
      <c r="C55" s="86">
        <v>1</v>
      </c>
      <c r="D55" s="98" t="s">
        <v>328</v>
      </c>
      <c r="E55" s="80" t="s">
        <v>328</v>
      </c>
      <c r="F55" s="81"/>
      <c r="G55" s="81"/>
      <c r="H55" s="82"/>
      <c r="I55" s="2">
        <f t="shared" si="0"/>
        <v>1</v>
      </c>
      <c r="J55" s="2">
        <f t="shared" si="1"/>
        <v>1</v>
      </c>
      <c r="K55" s="104">
        <f t="shared" si="2"/>
        <v>0</v>
      </c>
    </row>
    <row r="56" spans="1:11" s="8" customFormat="1" ht="15">
      <c r="A56" s="35">
        <v>42</v>
      </c>
      <c r="B56" s="36" t="s">
        <v>95</v>
      </c>
      <c r="C56" s="37">
        <v>3</v>
      </c>
      <c r="D56" s="98"/>
      <c r="E56" s="80"/>
      <c r="F56" s="81"/>
      <c r="G56" s="81"/>
      <c r="H56" s="82"/>
      <c r="I56" s="2">
        <f t="shared" si="0"/>
        <v>3</v>
      </c>
      <c r="J56" s="2">
        <f t="shared" si="1"/>
        <v>0</v>
      </c>
      <c r="K56" s="104">
        <f t="shared" si="2"/>
        <v>3</v>
      </c>
    </row>
    <row r="57" spans="1:11" s="8" customFormat="1" ht="30">
      <c r="A57" s="35">
        <v>43</v>
      </c>
      <c r="B57" s="36" t="s">
        <v>96</v>
      </c>
      <c r="C57" s="86">
        <v>1</v>
      </c>
      <c r="D57" s="98" t="s">
        <v>368</v>
      </c>
      <c r="E57" s="80" t="s">
        <v>368</v>
      </c>
      <c r="F57" s="81"/>
      <c r="G57" s="81"/>
      <c r="H57" s="82"/>
      <c r="I57" s="2">
        <f t="shared" si="0"/>
        <v>1</v>
      </c>
      <c r="J57" s="2">
        <f t="shared" si="1"/>
        <v>1</v>
      </c>
      <c r="K57" s="104">
        <f t="shared" si="2"/>
        <v>0</v>
      </c>
    </row>
    <row r="58" spans="1:11" s="8" customFormat="1" ht="60">
      <c r="A58" s="35">
        <v>44</v>
      </c>
      <c r="B58" s="36" t="s">
        <v>97</v>
      </c>
      <c r="C58" s="86">
        <v>4</v>
      </c>
      <c r="D58" s="98" t="s">
        <v>486</v>
      </c>
      <c r="E58" s="80" t="s">
        <v>303</v>
      </c>
      <c r="F58" s="81" t="s">
        <v>323</v>
      </c>
      <c r="G58" s="81" t="s">
        <v>326</v>
      </c>
      <c r="H58" s="82" t="s">
        <v>331</v>
      </c>
      <c r="I58" s="2">
        <f t="shared" si="0"/>
        <v>4</v>
      </c>
      <c r="J58" s="2">
        <f t="shared" si="1"/>
        <v>4</v>
      </c>
      <c r="K58" s="104">
        <f t="shared" si="2"/>
        <v>0</v>
      </c>
    </row>
    <row r="59" spans="1:11" s="8" customFormat="1" ht="15">
      <c r="A59" s="35">
        <v>45</v>
      </c>
      <c r="B59" s="36" t="s">
        <v>98</v>
      </c>
      <c r="C59" s="37">
        <v>1</v>
      </c>
      <c r="D59" s="98"/>
      <c r="E59" s="80"/>
      <c r="F59" s="81"/>
      <c r="G59" s="81"/>
      <c r="H59" s="82"/>
      <c r="I59" s="2">
        <f t="shared" si="0"/>
        <v>1</v>
      </c>
      <c r="J59" s="2">
        <f t="shared" si="1"/>
        <v>0</v>
      </c>
      <c r="K59" s="104">
        <f t="shared" si="2"/>
        <v>1</v>
      </c>
    </row>
    <row r="60" spans="1:11" s="8" customFormat="1" ht="45">
      <c r="A60" s="35">
        <v>46</v>
      </c>
      <c r="B60" s="36" t="s">
        <v>99</v>
      </c>
      <c r="C60" s="87">
        <v>2</v>
      </c>
      <c r="D60" s="98" t="s">
        <v>501</v>
      </c>
      <c r="E60" s="80" t="s">
        <v>317</v>
      </c>
      <c r="F60" s="81" t="s">
        <v>344</v>
      </c>
      <c r="G60" s="81"/>
      <c r="H60" s="82"/>
      <c r="I60" s="2">
        <f t="shared" si="0"/>
        <v>2</v>
      </c>
      <c r="J60" s="2">
        <f t="shared" si="1"/>
        <v>2</v>
      </c>
      <c r="K60" s="104">
        <f t="shared" si="2"/>
        <v>0</v>
      </c>
    </row>
    <row r="61" spans="1:11" s="8" customFormat="1" ht="30">
      <c r="A61" s="35">
        <v>47</v>
      </c>
      <c r="B61" s="36" t="s">
        <v>100</v>
      </c>
      <c r="C61" s="87">
        <v>1</v>
      </c>
      <c r="D61" s="98" t="s">
        <v>351</v>
      </c>
      <c r="E61" s="80" t="s">
        <v>351</v>
      </c>
      <c r="F61" s="81"/>
      <c r="G61" s="81"/>
      <c r="H61" s="82"/>
      <c r="I61" s="2">
        <f t="shared" si="0"/>
        <v>1</v>
      </c>
      <c r="J61" s="2">
        <f t="shared" si="1"/>
        <v>1</v>
      </c>
      <c r="K61" s="104">
        <f t="shared" si="2"/>
        <v>0</v>
      </c>
    </row>
    <row r="62" spans="1:11" s="8" customFormat="1" ht="15">
      <c r="A62" s="35">
        <v>48</v>
      </c>
      <c r="B62" s="36" t="s">
        <v>101</v>
      </c>
      <c r="C62" s="87">
        <v>1</v>
      </c>
      <c r="D62" s="98" t="s">
        <v>295</v>
      </c>
      <c r="E62" s="80" t="s">
        <v>295</v>
      </c>
      <c r="F62" s="81"/>
      <c r="G62" s="81"/>
      <c r="H62" s="82"/>
      <c r="I62" s="2">
        <f t="shared" si="0"/>
        <v>1</v>
      </c>
      <c r="J62" s="2">
        <f t="shared" si="1"/>
        <v>1</v>
      </c>
      <c r="K62" s="104">
        <f t="shared" si="2"/>
        <v>0</v>
      </c>
    </row>
    <row r="63" spans="1:11" s="8" customFormat="1" ht="30">
      <c r="A63" s="35">
        <v>49</v>
      </c>
      <c r="B63" s="36" t="s">
        <v>102</v>
      </c>
      <c r="C63" s="87">
        <v>2</v>
      </c>
      <c r="D63" s="98" t="s">
        <v>487</v>
      </c>
      <c r="E63" s="80" t="s">
        <v>360</v>
      </c>
      <c r="F63" s="81" t="s">
        <v>371</v>
      </c>
      <c r="G63" s="81"/>
      <c r="H63" s="82"/>
      <c r="I63" s="2">
        <f t="shared" si="0"/>
        <v>2</v>
      </c>
      <c r="J63" s="2">
        <f t="shared" si="1"/>
        <v>2</v>
      </c>
      <c r="K63" s="104">
        <f t="shared" si="2"/>
        <v>0</v>
      </c>
    </row>
    <row r="64" spans="1:11" s="8" customFormat="1" ht="30">
      <c r="A64" s="35">
        <v>50</v>
      </c>
      <c r="B64" s="36" t="s">
        <v>103</v>
      </c>
      <c r="C64" s="38">
        <v>3</v>
      </c>
      <c r="D64" s="98" t="s">
        <v>488</v>
      </c>
      <c r="E64" s="80" t="s">
        <v>330</v>
      </c>
      <c r="F64" s="81" t="s">
        <v>362</v>
      </c>
      <c r="G64" s="81"/>
      <c r="H64" s="82"/>
      <c r="I64" s="2">
        <f t="shared" si="0"/>
        <v>3</v>
      </c>
      <c r="J64" s="2">
        <f t="shared" si="1"/>
        <v>2</v>
      </c>
      <c r="K64" s="104">
        <f t="shared" si="2"/>
        <v>1</v>
      </c>
    </row>
    <row r="65" spans="1:11" s="8" customFormat="1" ht="30">
      <c r="A65" s="35">
        <v>51</v>
      </c>
      <c r="B65" s="36" t="s">
        <v>104</v>
      </c>
      <c r="C65" s="38">
        <v>2</v>
      </c>
      <c r="D65" s="98" t="s">
        <v>490</v>
      </c>
      <c r="E65" s="80" t="s">
        <v>334</v>
      </c>
      <c r="F65" s="81"/>
      <c r="G65" s="81"/>
      <c r="H65" s="82"/>
      <c r="I65" s="2">
        <f t="shared" si="0"/>
        <v>2</v>
      </c>
      <c r="J65" s="2">
        <f t="shared" si="1"/>
        <v>1</v>
      </c>
      <c r="K65" s="104">
        <f t="shared" si="2"/>
        <v>1</v>
      </c>
    </row>
    <row r="66" spans="1:11" s="8" customFormat="1" ht="15">
      <c r="A66" s="35">
        <v>52</v>
      </c>
      <c r="B66" s="36" t="s">
        <v>105</v>
      </c>
      <c r="C66" s="39">
        <v>4</v>
      </c>
      <c r="D66" s="98"/>
      <c r="E66" s="80"/>
      <c r="F66" s="81"/>
      <c r="G66" s="81"/>
      <c r="H66" s="82"/>
      <c r="I66" s="2">
        <f t="shared" si="0"/>
        <v>4</v>
      </c>
      <c r="J66" s="2">
        <f t="shared" si="1"/>
        <v>0</v>
      </c>
      <c r="K66" s="104">
        <f t="shared" si="2"/>
        <v>4</v>
      </c>
    </row>
    <row r="67" spans="1:11" s="8" customFormat="1" ht="45">
      <c r="A67" s="35">
        <v>53</v>
      </c>
      <c r="B67" s="36" t="s">
        <v>106</v>
      </c>
      <c r="C67" s="87">
        <v>2</v>
      </c>
      <c r="D67" s="98" t="s">
        <v>489</v>
      </c>
      <c r="E67" s="80" t="s">
        <v>335</v>
      </c>
      <c r="F67" s="81" t="s">
        <v>342</v>
      </c>
      <c r="G67" s="81"/>
      <c r="H67" s="82"/>
      <c r="I67" s="2">
        <f t="shared" si="0"/>
        <v>2</v>
      </c>
      <c r="J67" s="2">
        <f t="shared" si="1"/>
        <v>2</v>
      </c>
      <c r="K67" s="104">
        <f t="shared" si="2"/>
        <v>0</v>
      </c>
    </row>
    <row r="68" spans="1:11" s="8" customFormat="1" ht="15">
      <c r="A68" s="35">
        <v>54</v>
      </c>
      <c r="B68" s="36" t="s">
        <v>107</v>
      </c>
      <c r="C68" s="87">
        <v>1</v>
      </c>
      <c r="D68" s="98" t="s">
        <v>324</v>
      </c>
      <c r="E68" s="80" t="s">
        <v>324</v>
      </c>
      <c r="F68" s="81"/>
      <c r="G68" s="81"/>
      <c r="H68" s="82"/>
      <c r="I68" s="2">
        <f t="shared" si="0"/>
        <v>1</v>
      </c>
      <c r="J68" s="2">
        <f t="shared" si="1"/>
        <v>1</v>
      </c>
      <c r="K68" s="104">
        <f t="shared" si="2"/>
        <v>0</v>
      </c>
    </row>
    <row r="69" spans="1:11" s="8" customFormat="1" ht="15">
      <c r="A69" s="35">
        <v>55</v>
      </c>
      <c r="B69" s="36" t="s">
        <v>108</v>
      </c>
      <c r="C69" s="87">
        <v>1</v>
      </c>
      <c r="D69" s="98" t="s">
        <v>358</v>
      </c>
      <c r="E69" s="80" t="s">
        <v>358</v>
      </c>
      <c r="F69" s="81"/>
      <c r="G69" s="81"/>
      <c r="H69" s="82"/>
      <c r="I69" s="2">
        <f t="shared" si="0"/>
        <v>1</v>
      </c>
      <c r="J69" s="2">
        <f t="shared" si="1"/>
        <v>1</v>
      </c>
      <c r="K69" s="104">
        <f t="shared" si="2"/>
        <v>0</v>
      </c>
    </row>
    <row r="70" spans="1:11" s="8" customFormat="1" ht="30">
      <c r="A70" s="35">
        <v>56</v>
      </c>
      <c r="B70" s="36" t="s">
        <v>109</v>
      </c>
      <c r="C70" s="86">
        <v>2</v>
      </c>
      <c r="D70" s="98" t="s">
        <v>491</v>
      </c>
      <c r="E70" s="80" t="s">
        <v>349</v>
      </c>
      <c r="F70" s="81" t="s">
        <v>354</v>
      </c>
      <c r="G70" s="81"/>
      <c r="H70" s="82"/>
      <c r="I70" s="2">
        <f t="shared" si="0"/>
        <v>2</v>
      </c>
      <c r="J70" s="2">
        <f t="shared" si="1"/>
        <v>2</v>
      </c>
      <c r="K70" s="104">
        <f t="shared" si="2"/>
        <v>0</v>
      </c>
    </row>
    <row r="71" spans="1:11" s="8" customFormat="1" ht="30">
      <c r="A71" s="35">
        <v>57</v>
      </c>
      <c r="B71" s="36" t="s">
        <v>41</v>
      </c>
      <c r="C71" s="37">
        <v>4</v>
      </c>
      <c r="D71" s="98" t="s">
        <v>492</v>
      </c>
      <c r="E71" s="80" t="s">
        <v>353</v>
      </c>
      <c r="F71" s="81" t="s">
        <v>359</v>
      </c>
      <c r="G71" s="81"/>
      <c r="H71" s="82"/>
      <c r="I71" s="2">
        <f t="shared" si="0"/>
        <v>4</v>
      </c>
      <c r="J71" s="2">
        <f t="shared" si="1"/>
        <v>2</v>
      </c>
      <c r="K71" s="104">
        <f t="shared" si="2"/>
        <v>2</v>
      </c>
    </row>
    <row r="72" spans="1:11" s="8" customFormat="1" ht="15">
      <c r="A72" s="35">
        <v>58</v>
      </c>
      <c r="B72" s="36" t="s">
        <v>42</v>
      </c>
      <c r="C72" s="87">
        <v>1</v>
      </c>
      <c r="D72" s="98" t="s">
        <v>327</v>
      </c>
      <c r="E72" s="80" t="s">
        <v>327</v>
      </c>
      <c r="F72" s="81"/>
      <c r="G72" s="81"/>
      <c r="H72" s="82"/>
      <c r="I72" s="2">
        <f t="shared" si="0"/>
        <v>1</v>
      </c>
      <c r="J72" s="2">
        <f t="shared" si="1"/>
        <v>1</v>
      </c>
      <c r="K72" s="104">
        <f t="shared" si="2"/>
        <v>0</v>
      </c>
    </row>
    <row r="73" spans="1:11" s="8" customFormat="1" ht="15">
      <c r="A73" s="35">
        <v>59</v>
      </c>
      <c r="B73" s="36" t="s">
        <v>110</v>
      </c>
      <c r="C73" s="87">
        <v>1</v>
      </c>
      <c r="D73" s="98" t="s">
        <v>300</v>
      </c>
      <c r="E73" s="80" t="s">
        <v>300</v>
      </c>
      <c r="F73" s="81"/>
      <c r="G73" s="81"/>
      <c r="H73" s="82"/>
      <c r="I73" s="2">
        <f t="shared" si="0"/>
        <v>1</v>
      </c>
      <c r="J73" s="2">
        <f t="shared" si="1"/>
        <v>1</v>
      </c>
      <c r="K73" s="104">
        <f t="shared" si="2"/>
        <v>0</v>
      </c>
    </row>
    <row r="74" spans="1:11" s="8" customFormat="1" ht="30">
      <c r="A74" s="35">
        <v>60</v>
      </c>
      <c r="B74" s="36" t="s">
        <v>111</v>
      </c>
      <c r="C74" s="86">
        <v>2</v>
      </c>
      <c r="D74" s="98" t="s">
        <v>502</v>
      </c>
      <c r="E74" s="80" t="s">
        <v>339</v>
      </c>
      <c r="F74" s="81" t="s">
        <v>364</v>
      </c>
      <c r="G74" s="81"/>
      <c r="H74" s="82"/>
      <c r="I74" s="2">
        <f t="shared" si="0"/>
        <v>2</v>
      </c>
      <c r="J74" s="2">
        <f t="shared" si="1"/>
        <v>2</v>
      </c>
      <c r="K74" s="104">
        <f t="shared" si="2"/>
        <v>0</v>
      </c>
    </row>
    <row r="75" spans="1:11" s="8" customFormat="1" ht="15">
      <c r="A75" s="35">
        <v>61</v>
      </c>
      <c r="B75" s="36" t="s">
        <v>112</v>
      </c>
      <c r="C75" s="87">
        <v>1</v>
      </c>
      <c r="D75" s="98" t="s">
        <v>306</v>
      </c>
      <c r="E75" s="80" t="s">
        <v>306</v>
      </c>
      <c r="F75" s="81"/>
      <c r="G75" s="81"/>
      <c r="H75" s="82"/>
      <c r="I75" s="2">
        <f t="shared" si="0"/>
        <v>1</v>
      </c>
      <c r="J75" s="2">
        <f t="shared" si="1"/>
        <v>1</v>
      </c>
      <c r="K75" s="104">
        <f t="shared" si="2"/>
        <v>0</v>
      </c>
    </row>
    <row r="76" spans="1:11" s="8" customFormat="1" ht="30">
      <c r="A76" s="35">
        <v>62</v>
      </c>
      <c r="B76" s="36" t="s">
        <v>113</v>
      </c>
      <c r="C76" s="86">
        <v>1</v>
      </c>
      <c r="D76" s="98" t="s">
        <v>318</v>
      </c>
      <c r="E76" s="80" t="s">
        <v>318</v>
      </c>
      <c r="F76" s="81"/>
      <c r="G76" s="81"/>
      <c r="H76" s="82"/>
      <c r="I76" s="2">
        <f t="shared" si="0"/>
        <v>1</v>
      </c>
      <c r="J76" s="2">
        <f t="shared" si="1"/>
        <v>1</v>
      </c>
      <c r="K76" s="104">
        <f t="shared" si="2"/>
        <v>0</v>
      </c>
    </row>
    <row r="77" spans="1:11" s="8" customFormat="1" ht="15">
      <c r="A77" s="35">
        <v>63</v>
      </c>
      <c r="B77" s="36" t="s">
        <v>114</v>
      </c>
      <c r="C77" s="86">
        <v>1</v>
      </c>
      <c r="D77" s="98" t="s">
        <v>312</v>
      </c>
      <c r="E77" s="80" t="s">
        <v>312</v>
      </c>
      <c r="F77" s="81"/>
      <c r="G77" s="81"/>
      <c r="H77" s="82"/>
      <c r="I77" s="2">
        <f t="shared" si="0"/>
        <v>1</v>
      </c>
      <c r="J77" s="2">
        <f t="shared" si="1"/>
        <v>1</v>
      </c>
      <c r="K77" s="104">
        <f t="shared" si="2"/>
        <v>0</v>
      </c>
    </row>
    <row r="78" spans="1:11" s="8" customFormat="1" ht="30">
      <c r="A78" s="35">
        <v>64</v>
      </c>
      <c r="B78" s="36" t="s">
        <v>115</v>
      </c>
      <c r="C78" s="86">
        <v>1</v>
      </c>
      <c r="D78" s="98" t="s">
        <v>314</v>
      </c>
      <c r="E78" s="80" t="s">
        <v>314</v>
      </c>
      <c r="F78" s="81"/>
      <c r="G78" s="81"/>
      <c r="H78" s="82"/>
      <c r="I78" s="2">
        <f t="shared" si="0"/>
        <v>1</v>
      </c>
      <c r="J78" s="2">
        <f t="shared" si="1"/>
        <v>1</v>
      </c>
      <c r="K78" s="104">
        <f t="shared" si="2"/>
        <v>0</v>
      </c>
    </row>
    <row r="79" spans="1:11" s="8" customFormat="1" ht="30">
      <c r="A79" s="35">
        <v>65</v>
      </c>
      <c r="B79" s="36" t="s">
        <v>116</v>
      </c>
      <c r="C79" s="86">
        <v>2</v>
      </c>
      <c r="D79" s="98" t="s">
        <v>493</v>
      </c>
      <c r="E79" s="80" t="s">
        <v>311</v>
      </c>
      <c r="F79" s="81" t="s">
        <v>355</v>
      </c>
      <c r="G79" s="81"/>
      <c r="H79" s="82"/>
      <c r="I79" s="2">
        <f t="shared" si="0"/>
        <v>2</v>
      </c>
      <c r="J79" s="2">
        <f t="shared" si="1"/>
        <v>2</v>
      </c>
      <c r="K79" s="104">
        <f t="shared" si="2"/>
        <v>0</v>
      </c>
    </row>
    <row r="80" spans="1:11" s="8" customFormat="1" ht="15">
      <c r="A80" s="35">
        <v>66</v>
      </c>
      <c r="B80" s="36" t="s">
        <v>117</v>
      </c>
      <c r="C80" s="37">
        <v>3</v>
      </c>
      <c r="D80" s="98"/>
      <c r="E80" s="80"/>
      <c r="F80" s="81"/>
      <c r="G80" s="81"/>
      <c r="H80" s="82"/>
      <c r="I80" s="2">
        <f aca="true" t="shared" si="3" ref="I80:I91">C80</f>
        <v>3</v>
      </c>
      <c r="J80" s="2">
        <f aca="true" t="shared" si="4" ref="J80:J91">COUNTA(E80:H80)</f>
        <v>0</v>
      </c>
      <c r="K80" s="104">
        <f aca="true" t="shared" si="5" ref="K80:K91">I80-J80</f>
        <v>3</v>
      </c>
    </row>
    <row r="81" spans="1:11" s="8" customFormat="1" ht="15">
      <c r="A81" s="35">
        <v>67</v>
      </c>
      <c r="B81" s="36" t="s">
        <v>118</v>
      </c>
      <c r="C81" s="37">
        <v>2</v>
      </c>
      <c r="D81" s="98" t="s">
        <v>307</v>
      </c>
      <c r="E81" s="80" t="s">
        <v>307</v>
      </c>
      <c r="F81" s="81"/>
      <c r="G81" s="81"/>
      <c r="H81" s="82"/>
      <c r="I81" s="2">
        <f t="shared" si="3"/>
        <v>2</v>
      </c>
      <c r="J81" s="2">
        <f t="shared" si="4"/>
        <v>1</v>
      </c>
      <c r="K81" s="104">
        <f t="shared" si="5"/>
        <v>1</v>
      </c>
    </row>
    <row r="82" spans="1:11" s="8" customFormat="1" ht="15">
      <c r="A82" s="35">
        <v>68</v>
      </c>
      <c r="B82" s="36" t="s">
        <v>119</v>
      </c>
      <c r="C82" s="37">
        <v>1</v>
      </c>
      <c r="D82" s="98"/>
      <c r="E82" s="80"/>
      <c r="F82" s="81"/>
      <c r="G82" s="81"/>
      <c r="H82" s="82"/>
      <c r="I82" s="2">
        <f t="shared" si="3"/>
        <v>1</v>
      </c>
      <c r="J82" s="2">
        <f t="shared" si="4"/>
        <v>0</v>
      </c>
      <c r="K82" s="104">
        <f t="shared" si="5"/>
        <v>1</v>
      </c>
    </row>
    <row r="83" spans="1:11" s="8" customFormat="1" ht="15">
      <c r="A83" s="35">
        <v>69</v>
      </c>
      <c r="B83" s="36" t="s">
        <v>120</v>
      </c>
      <c r="C83" s="37">
        <v>2</v>
      </c>
      <c r="D83" s="98" t="s">
        <v>494</v>
      </c>
      <c r="E83" s="80" t="s">
        <v>356</v>
      </c>
      <c r="F83" s="81"/>
      <c r="G83" s="81"/>
      <c r="H83" s="82"/>
      <c r="I83" s="2">
        <f t="shared" si="3"/>
        <v>2</v>
      </c>
      <c r="J83" s="2">
        <f t="shared" si="4"/>
        <v>1</v>
      </c>
      <c r="K83" s="104">
        <f t="shared" si="5"/>
        <v>1</v>
      </c>
    </row>
    <row r="84" spans="1:11" s="8" customFormat="1" ht="30">
      <c r="A84" s="35">
        <v>70</v>
      </c>
      <c r="B84" s="36" t="s">
        <v>18</v>
      </c>
      <c r="C84" s="37">
        <v>3</v>
      </c>
      <c r="D84" s="98" t="s">
        <v>495</v>
      </c>
      <c r="E84" s="100" t="s">
        <v>336</v>
      </c>
      <c r="F84" s="81" t="s">
        <v>361</v>
      </c>
      <c r="G84" s="81"/>
      <c r="H84" s="82"/>
      <c r="I84" s="2">
        <f t="shared" si="3"/>
        <v>3</v>
      </c>
      <c r="J84" s="2">
        <f t="shared" si="4"/>
        <v>2</v>
      </c>
      <c r="K84" s="104">
        <f t="shared" si="5"/>
        <v>1</v>
      </c>
    </row>
    <row r="85" spans="1:11" s="8" customFormat="1" ht="60">
      <c r="A85" s="35">
        <v>71</v>
      </c>
      <c r="B85" s="36" t="s">
        <v>121</v>
      </c>
      <c r="C85" s="86">
        <v>3</v>
      </c>
      <c r="D85" s="98" t="s">
        <v>496</v>
      </c>
      <c r="E85" s="80" t="s">
        <v>308</v>
      </c>
      <c r="F85" s="81" t="s">
        <v>316</v>
      </c>
      <c r="G85" s="81" t="s">
        <v>346</v>
      </c>
      <c r="H85" s="82"/>
      <c r="I85" s="2">
        <f t="shared" si="3"/>
        <v>3</v>
      </c>
      <c r="J85" s="2">
        <f t="shared" si="4"/>
        <v>3</v>
      </c>
      <c r="K85" s="104">
        <f t="shared" si="5"/>
        <v>0</v>
      </c>
    </row>
    <row r="86" spans="1:11" s="8" customFormat="1" ht="60">
      <c r="A86" s="35">
        <v>72</v>
      </c>
      <c r="B86" s="36" t="s">
        <v>122</v>
      </c>
      <c r="C86" s="86">
        <v>3</v>
      </c>
      <c r="D86" s="98" t="s">
        <v>497</v>
      </c>
      <c r="E86" s="80" t="s">
        <v>302</v>
      </c>
      <c r="F86" s="81" t="s">
        <v>343</v>
      </c>
      <c r="G86" s="81" t="s">
        <v>345</v>
      </c>
      <c r="H86" s="82"/>
      <c r="I86" s="2">
        <f t="shared" si="3"/>
        <v>3</v>
      </c>
      <c r="J86" s="2">
        <f t="shared" si="4"/>
        <v>3</v>
      </c>
      <c r="K86" s="104">
        <f t="shared" si="5"/>
        <v>0</v>
      </c>
    </row>
    <row r="87" spans="1:11" s="8" customFormat="1" ht="75">
      <c r="A87" s="35">
        <v>73</v>
      </c>
      <c r="B87" s="36" t="s">
        <v>123</v>
      </c>
      <c r="C87" s="86">
        <v>3</v>
      </c>
      <c r="D87" s="98" t="s">
        <v>503</v>
      </c>
      <c r="E87" s="80" t="s">
        <v>325</v>
      </c>
      <c r="F87" s="81" t="s">
        <v>329</v>
      </c>
      <c r="G87" s="81" t="s">
        <v>337</v>
      </c>
      <c r="H87" s="82"/>
      <c r="I87" s="2">
        <f t="shared" si="3"/>
        <v>3</v>
      </c>
      <c r="J87" s="2">
        <f t="shared" si="4"/>
        <v>3</v>
      </c>
      <c r="K87" s="104">
        <f t="shared" si="5"/>
        <v>0</v>
      </c>
    </row>
    <row r="88" spans="1:11" s="8" customFormat="1" ht="15">
      <c r="A88" s="35">
        <v>74</v>
      </c>
      <c r="B88" s="36" t="s">
        <v>124</v>
      </c>
      <c r="C88" s="86">
        <v>1</v>
      </c>
      <c r="D88" s="98" t="s">
        <v>350</v>
      </c>
      <c r="E88" s="80" t="s">
        <v>350</v>
      </c>
      <c r="F88" s="81"/>
      <c r="G88" s="81"/>
      <c r="H88" s="82"/>
      <c r="I88" s="2">
        <f t="shared" si="3"/>
        <v>1</v>
      </c>
      <c r="J88" s="2">
        <f t="shared" si="4"/>
        <v>1</v>
      </c>
      <c r="K88" s="104">
        <f t="shared" si="5"/>
        <v>0</v>
      </c>
    </row>
    <row r="89" spans="1:11" s="8" customFormat="1" ht="45">
      <c r="A89" s="35">
        <v>75</v>
      </c>
      <c r="B89" s="36" t="s">
        <v>8</v>
      </c>
      <c r="C89" s="86">
        <v>2</v>
      </c>
      <c r="D89" s="98" t="s">
        <v>498</v>
      </c>
      <c r="E89" s="80" t="s">
        <v>296</v>
      </c>
      <c r="F89" s="81" t="s">
        <v>301</v>
      </c>
      <c r="G89" s="81"/>
      <c r="H89" s="82"/>
      <c r="I89" s="2">
        <f t="shared" si="3"/>
        <v>2</v>
      </c>
      <c r="J89" s="2">
        <f t="shared" si="4"/>
        <v>2</v>
      </c>
      <c r="K89" s="104">
        <f t="shared" si="5"/>
        <v>0</v>
      </c>
    </row>
    <row r="90" spans="1:11" s="8" customFormat="1" ht="45">
      <c r="A90" s="35">
        <v>76</v>
      </c>
      <c r="B90" s="36" t="s">
        <v>125</v>
      </c>
      <c r="C90" s="37">
        <v>3</v>
      </c>
      <c r="D90" s="98" t="s">
        <v>499</v>
      </c>
      <c r="E90" s="80" t="s">
        <v>315</v>
      </c>
      <c r="F90" s="81" t="s">
        <v>322</v>
      </c>
      <c r="G90" s="81"/>
      <c r="H90" s="82"/>
      <c r="I90" s="2">
        <f t="shared" si="3"/>
        <v>3</v>
      </c>
      <c r="J90" s="2">
        <f t="shared" si="4"/>
        <v>2</v>
      </c>
      <c r="K90" s="104">
        <f t="shared" si="5"/>
        <v>1</v>
      </c>
    </row>
    <row r="91" spans="1:11" s="8" customFormat="1" ht="30.75" thickBot="1">
      <c r="A91" s="40">
        <v>77</v>
      </c>
      <c r="B91" s="41" t="s">
        <v>126</v>
      </c>
      <c r="C91" s="88">
        <v>2</v>
      </c>
      <c r="D91" s="99" t="s">
        <v>500</v>
      </c>
      <c r="E91" s="83" t="s">
        <v>299</v>
      </c>
      <c r="F91" s="84" t="s">
        <v>333</v>
      </c>
      <c r="G91" s="84"/>
      <c r="H91" s="85"/>
      <c r="I91" s="2">
        <f t="shared" si="3"/>
        <v>2</v>
      </c>
      <c r="J91" s="2">
        <f t="shared" si="4"/>
        <v>2</v>
      </c>
      <c r="K91" s="105">
        <f t="shared" si="5"/>
        <v>0</v>
      </c>
    </row>
  </sheetData>
  <mergeCells count="2">
    <mergeCell ref="A7:D7"/>
    <mergeCell ref="A8:D8"/>
  </mergeCells>
  <printOptions horizontalCentered="1"/>
  <pageMargins left="0.1968503937007874" right="0.1968503937007874" top="0.984251968503937" bottom="0.1968503937007874" header="0.11811023622047245" footer="0.5118110236220472"/>
  <pageSetup horizontalDpi="300" verticalDpi="300" orientation="portrait" paperSize="9" scale="90" r:id="rId2"/>
  <headerFooter alignWithMargins="0">
    <oddHeader>&amp;LFederazione Gilda Unams
Segreteria Prov.le Catania
Rilevazione esiti Convocazioni&amp;RFederazione Gilda Unams
Segreteria Prov.le Catania
Rilevazione esiti Convocazioni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Q121"/>
  <sheetViews>
    <sheetView workbookViewId="0" topLeftCell="A1">
      <selection activeCell="R6" sqref="R6"/>
    </sheetView>
  </sheetViews>
  <sheetFormatPr defaultColWidth="9.140625" defaultRowHeight="15"/>
  <cols>
    <col min="1" max="1" width="2.8515625" style="0" bestFit="1" customWidth="1"/>
    <col min="2" max="2" width="67.00390625" style="0" customWidth="1"/>
    <col min="3" max="3" width="9.421875" style="1" customWidth="1"/>
    <col min="4" max="4" width="21.28125" style="49" customWidth="1"/>
    <col min="5" max="5" width="27.8515625" style="49" hidden="1" customWidth="1"/>
    <col min="6" max="6" width="30.57421875" style="0" hidden="1" customWidth="1"/>
    <col min="7" max="7" width="20.140625" style="0" hidden="1" customWidth="1"/>
    <col min="8" max="8" width="21.57421875" style="0" hidden="1" customWidth="1"/>
    <col min="9" max="9" width="12.140625" style="0" hidden="1" customWidth="1"/>
    <col min="10" max="10" width="19.57421875" style="0" hidden="1" customWidth="1"/>
    <col min="11" max="11" width="17.421875" style="0" hidden="1" customWidth="1"/>
    <col min="12" max="12" width="21.00390625" style="0" hidden="1" customWidth="1"/>
    <col min="13" max="13" width="15.140625" style="0" hidden="1" customWidth="1"/>
    <col min="14" max="14" width="26.140625" style="0" hidden="1" customWidth="1"/>
    <col min="15" max="15" width="16.140625" style="0" hidden="1" customWidth="1"/>
    <col min="16" max="16" width="15.140625" style="0" hidden="1" customWidth="1"/>
    <col min="17" max="17" width="0" style="0" hidden="1" customWidth="1"/>
  </cols>
  <sheetData>
    <row r="7" spans="1:5" ht="15" customHeight="1">
      <c r="A7" s="107" t="s">
        <v>38</v>
      </c>
      <c r="B7" s="107"/>
      <c r="C7" s="107"/>
      <c r="D7" s="107"/>
      <c r="E7" s="47"/>
    </row>
    <row r="8" spans="1:5" ht="15">
      <c r="A8" s="108" t="s">
        <v>292</v>
      </c>
      <c r="B8" s="108"/>
      <c r="C8" s="108"/>
      <c r="D8" s="108"/>
      <c r="E8" s="1"/>
    </row>
    <row r="10" spans="1:5" ht="18.75">
      <c r="A10" s="5" t="s">
        <v>39</v>
      </c>
      <c r="B10" s="6"/>
      <c r="C10" s="56" t="s">
        <v>282</v>
      </c>
      <c r="D10" s="65">
        <v>67</v>
      </c>
      <c r="E10" s="57"/>
    </row>
    <row r="11" spans="3:5" ht="18.75">
      <c r="C11" s="56" t="s">
        <v>281</v>
      </c>
      <c r="D11" s="66">
        <f>COUNTA(E82:Q82,E79:Q79,E76:Q76,E73:Q73,E68:Q70,E65:Q65,E58:Q62,E55:Q55,E52:Q52,E49:Q49,E45:Q46,E38:Q42,E26:Q35,E23:Q23,E15:Q20)</f>
        <v>53</v>
      </c>
      <c r="E11" s="58"/>
    </row>
    <row r="12" spans="3:5" ht="18.75">
      <c r="C12" s="56" t="s">
        <v>280</v>
      </c>
      <c r="D12" s="67">
        <f>D10-D11</f>
        <v>14</v>
      </c>
      <c r="E12" s="58"/>
    </row>
    <row r="13" spans="3:5" ht="16.5" thickBot="1">
      <c r="C13" s="6"/>
      <c r="D13" s="48"/>
      <c r="E13" s="58"/>
    </row>
    <row r="14" spans="1:4" s="8" customFormat="1" ht="15.75" thickBot="1">
      <c r="A14" s="9" t="s">
        <v>0</v>
      </c>
      <c r="B14" s="10" t="s">
        <v>1</v>
      </c>
      <c r="C14" s="11" t="s">
        <v>2</v>
      </c>
      <c r="D14" s="50" t="s">
        <v>40</v>
      </c>
    </row>
    <row r="15" spans="1:17" s="8" customFormat="1" ht="15">
      <c r="A15" s="12">
        <v>1</v>
      </c>
      <c r="B15" s="13" t="s">
        <v>3</v>
      </c>
      <c r="C15" s="14">
        <v>1</v>
      </c>
      <c r="D15" s="51" t="s">
        <v>277</v>
      </c>
      <c r="E15" s="59" t="s">
        <v>277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s="8" customFormat="1" ht="15">
      <c r="A16" s="3">
        <v>2</v>
      </c>
      <c r="B16" s="16" t="s">
        <v>4</v>
      </c>
      <c r="C16" s="17">
        <v>1</v>
      </c>
      <c r="D16" s="52" t="s">
        <v>275</v>
      </c>
      <c r="E16" s="59" t="s">
        <v>275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s="8" customFormat="1" ht="15">
      <c r="A17" s="3">
        <v>3</v>
      </c>
      <c r="B17" s="16" t="s">
        <v>5</v>
      </c>
      <c r="C17" s="17">
        <v>1</v>
      </c>
      <c r="D17" s="52" t="s">
        <v>261</v>
      </c>
      <c r="E17" s="59" t="s">
        <v>261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s="8" customFormat="1" ht="15">
      <c r="A18" s="3">
        <v>4</v>
      </c>
      <c r="B18" s="16" t="s">
        <v>6</v>
      </c>
      <c r="C18" s="17">
        <v>3</v>
      </c>
      <c r="D18" s="62" t="s">
        <v>291</v>
      </c>
      <c r="E18" s="59" t="s">
        <v>240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s="8" customFormat="1" ht="15">
      <c r="A19" s="3">
        <v>5</v>
      </c>
      <c r="B19" s="16" t="s">
        <v>7</v>
      </c>
      <c r="C19" s="17">
        <v>1</v>
      </c>
      <c r="D19" s="52" t="s">
        <v>263</v>
      </c>
      <c r="E19" s="59" t="s">
        <v>263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s="8" customFormat="1" ht="15.75" thickBot="1">
      <c r="A20" s="4">
        <v>6</v>
      </c>
      <c r="B20" s="18" t="s">
        <v>8</v>
      </c>
      <c r="C20" s="19">
        <v>1</v>
      </c>
      <c r="D20" s="53" t="s">
        <v>246</v>
      </c>
      <c r="E20" s="59" t="s">
        <v>246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3:4" s="8" customFormat="1" ht="15.75" thickBot="1">
      <c r="C21" s="2"/>
      <c r="D21" s="54"/>
    </row>
    <row r="22" spans="1:4" s="8" customFormat="1" ht="15.75" thickBot="1">
      <c r="A22" s="9" t="s">
        <v>0</v>
      </c>
      <c r="B22" s="10" t="s">
        <v>9</v>
      </c>
      <c r="C22" s="24" t="s">
        <v>10</v>
      </c>
      <c r="D22" s="50" t="s">
        <v>40</v>
      </c>
    </row>
    <row r="23" spans="1:17" s="8" customFormat="1" ht="15.75" thickBot="1">
      <c r="A23" s="21">
        <v>1</v>
      </c>
      <c r="B23" s="22" t="s">
        <v>11</v>
      </c>
      <c r="C23" s="23">
        <v>1</v>
      </c>
      <c r="D23" s="55" t="s">
        <v>249</v>
      </c>
      <c r="E23" s="59" t="s">
        <v>249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3:4" s="8" customFormat="1" ht="15.75" thickBot="1">
      <c r="C24" s="2"/>
      <c r="D24" s="54"/>
    </row>
    <row r="25" spans="1:4" s="8" customFormat="1" ht="27" thickBot="1">
      <c r="A25" s="9" t="s">
        <v>0</v>
      </c>
      <c r="B25" s="10" t="s">
        <v>12</v>
      </c>
      <c r="C25" s="24" t="s">
        <v>13</v>
      </c>
      <c r="D25" s="50" t="s">
        <v>40</v>
      </c>
    </row>
    <row r="26" spans="1:17" s="8" customFormat="1" ht="15">
      <c r="A26" s="12">
        <v>1</v>
      </c>
      <c r="B26" s="13" t="s">
        <v>14</v>
      </c>
      <c r="C26" s="14">
        <v>1</v>
      </c>
      <c r="D26" s="51" t="s">
        <v>234</v>
      </c>
      <c r="E26" s="59" t="s">
        <v>234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spans="1:17" s="8" customFormat="1" ht="71.25">
      <c r="A27" s="3">
        <v>2</v>
      </c>
      <c r="B27" s="16" t="s">
        <v>42</v>
      </c>
      <c r="C27" s="17">
        <v>5</v>
      </c>
      <c r="D27" s="64" t="s">
        <v>285</v>
      </c>
      <c r="E27" s="59" t="s">
        <v>250</v>
      </c>
      <c r="F27" s="59" t="s">
        <v>251</v>
      </c>
      <c r="G27" s="59" t="s">
        <v>255</v>
      </c>
      <c r="H27" s="59" t="s">
        <v>256</v>
      </c>
      <c r="I27" s="59"/>
      <c r="J27" s="59"/>
      <c r="K27" s="59"/>
      <c r="L27" s="59"/>
      <c r="M27" s="59"/>
      <c r="N27" s="59"/>
      <c r="O27" s="59"/>
      <c r="P27" s="59"/>
      <c r="Q27" s="59"/>
    </row>
    <row r="28" spans="1:17" s="8" customFormat="1" ht="15">
      <c r="A28" s="3">
        <v>3</v>
      </c>
      <c r="B28" s="16" t="s">
        <v>3</v>
      </c>
      <c r="C28" s="17">
        <v>1</v>
      </c>
      <c r="D28" s="52" t="s">
        <v>248</v>
      </c>
      <c r="E28" s="59" t="s">
        <v>248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s="8" customFormat="1" ht="15">
      <c r="A29" s="3">
        <v>4</v>
      </c>
      <c r="B29" s="16" t="s">
        <v>15</v>
      </c>
      <c r="C29" s="17">
        <v>1</v>
      </c>
      <c r="D29" s="52" t="s">
        <v>239</v>
      </c>
      <c r="E29" s="59" t="s">
        <v>239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8" customFormat="1" ht="30">
      <c r="A30" s="3">
        <v>5</v>
      </c>
      <c r="B30" s="16" t="s">
        <v>16</v>
      </c>
      <c r="C30" s="17">
        <v>2</v>
      </c>
      <c r="D30" s="60" t="s">
        <v>283</v>
      </c>
      <c r="E30" s="59" t="s">
        <v>227</v>
      </c>
      <c r="F30" s="59" t="s">
        <v>232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s="8" customFormat="1" ht="15">
      <c r="A31" s="3">
        <v>6</v>
      </c>
      <c r="B31" s="16" t="s">
        <v>43</v>
      </c>
      <c r="C31" s="17">
        <v>1</v>
      </c>
      <c r="D31" s="52" t="s">
        <v>235</v>
      </c>
      <c r="E31" s="59" t="s">
        <v>235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8" customFormat="1" ht="15">
      <c r="A32" s="3">
        <v>7</v>
      </c>
      <c r="B32" s="16" t="s">
        <v>17</v>
      </c>
      <c r="C32" s="17">
        <v>1</v>
      </c>
      <c r="D32" s="52" t="s">
        <v>238</v>
      </c>
      <c r="E32" s="59" t="s">
        <v>238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8" customFormat="1" ht="15">
      <c r="A33" s="3">
        <v>8</v>
      </c>
      <c r="B33" s="16" t="s">
        <v>18</v>
      </c>
      <c r="C33" s="17">
        <v>1</v>
      </c>
      <c r="D33" s="52" t="s">
        <v>244</v>
      </c>
      <c r="E33" s="59" t="s">
        <v>244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8" customFormat="1" ht="15">
      <c r="A34" s="3">
        <v>9</v>
      </c>
      <c r="B34" s="16" t="s">
        <v>19</v>
      </c>
      <c r="C34" s="17">
        <v>1</v>
      </c>
      <c r="D34" s="52" t="s">
        <v>229</v>
      </c>
      <c r="E34" s="59" t="s">
        <v>229</v>
      </c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s="8" customFormat="1" ht="60.75" thickBot="1">
      <c r="A35" s="25">
        <v>10</v>
      </c>
      <c r="B35" s="18" t="s">
        <v>20</v>
      </c>
      <c r="C35" s="19">
        <v>3</v>
      </c>
      <c r="D35" s="63" t="s">
        <v>284</v>
      </c>
      <c r="E35" s="59" t="s">
        <v>236</v>
      </c>
      <c r="F35" s="59" t="s">
        <v>237</v>
      </c>
      <c r="G35" s="59" t="s">
        <v>241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3:4" s="8" customFormat="1" ht="15.75" thickBot="1">
      <c r="C36" s="2"/>
      <c r="D36" s="54"/>
    </row>
    <row r="37" spans="1:4" s="8" customFormat="1" ht="15.75" thickBot="1">
      <c r="A37" s="9" t="s">
        <v>0</v>
      </c>
      <c r="B37" s="10" t="s">
        <v>21</v>
      </c>
      <c r="C37" s="24" t="s">
        <v>22</v>
      </c>
      <c r="D37" s="50" t="s">
        <v>40</v>
      </c>
    </row>
    <row r="38" spans="1:17" s="8" customFormat="1" ht="15">
      <c r="A38" s="12">
        <v>1</v>
      </c>
      <c r="B38" s="13" t="s">
        <v>3</v>
      </c>
      <c r="C38" s="14">
        <v>1</v>
      </c>
      <c r="D38" s="51" t="s">
        <v>247</v>
      </c>
      <c r="E38" s="59" t="s">
        <v>247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s="8" customFormat="1" ht="15">
      <c r="A39" s="3">
        <v>2</v>
      </c>
      <c r="B39" s="16" t="s">
        <v>15</v>
      </c>
      <c r="C39" s="17">
        <v>1</v>
      </c>
      <c r="D39" s="52" t="s">
        <v>260</v>
      </c>
      <c r="E39" s="59" t="s">
        <v>260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s="8" customFormat="1" ht="30">
      <c r="A40" s="3">
        <v>3</v>
      </c>
      <c r="B40" s="16" t="s">
        <v>23</v>
      </c>
      <c r="C40" s="17">
        <v>2</v>
      </c>
      <c r="D40" s="62" t="s">
        <v>286</v>
      </c>
      <c r="E40" s="59" t="s">
        <v>230</v>
      </c>
      <c r="F40" s="59" t="s">
        <v>231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s="8" customFormat="1" ht="15">
      <c r="A41" s="3">
        <v>4</v>
      </c>
      <c r="B41" s="16" t="s">
        <v>24</v>
      </c>
      <c r="C41" s="17">
        <v>1</v>
      </c>
      <c r="D41" s="52" t="s">
        <v>259</v>
      </c>
      <c r="E41" s="59" t="s">
        <v>259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17" s="8" customFormat="1" ht="15.75" thickBot="1">
      <c r="A42" s="4">
        <v>5</v>
      </c>
      <c r="B42" s="18" t="s">
        <v>20</v>
      </c>
      <c r="C42" s="19">
        <v>1</v>
      </c>
      <c r="D42" s="53" t="s">
        <v>233</v>
      </c>
      <c r="E42" s="59" t="s">
        <v>233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3:4" s="8" customFormat="1" ht="15.75" thickBot="1">
      <c r="C43" s="2"/>
      <c r="D43" s="54"/>
    </row>
    <row r="44" spans="1:4" s="8" customFormat="1" ht="15.75" thickBot="1">
      <c r="A44" s="9" t="s">
        <v>0</v>
      </c>
      <c r="B44" s="10" t="s">
        <v>25</v>
      </c>
      <c r="C44" s="24" t="s">
        <v>26</v>
      </c>
      <c r="D44" s="50" t="s">
        <v>40</v>
      </c>
    </row>
    <row r="45" spans="1:17" s="8" customFormat="1" ht="15">
      <c r="A45" s="12">
        <v>1</v>
      </c>
      <c r="B45" s="13" t="s">
        <v>15</v>
      </c>
      <c r="C45" s="14">
        <v>1</v>
      </c>
      <c r="D45" s="51" t="s">
        <v>271</v>
      </c>
      <c r="E45" s="59" t="s">
        <v>271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s="8" customFormat="1" ht="30.75" thickBot="1">
      <c r="A46" s="4">
        <v>2</v>
      </c>
      <c r="B46" s="18" t="s">
        <v>27</v>
      </c>
      <c r="C46" s="19">
        <v>2</v>
      </c>
      <c r="D46" s="61" t="s">
        <v>287</v>
      </c>
      <c r="E46" s="59" t="s">
        <v>245</v>
      </c>
      <c r="F46" s="59" t="s">
        <v>262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3:4" s="8" customFormat="1" ht="15.75" thickBot="1">
      <c r="C47" s="2"/>
      <c r="D47" s="54"/>
    </row>
    <row r="48" spans="1:4" s="8" customFormat="1" ht="15.75" thickBot="1">
      <c r="A48" s="9" t="s">
        <v>0</v>
      </c>
      <c r="B48" s="10" t="s">
        <v>28</v>
      </c>
      <c r="C48" s="24" t="s">
        <v>10</v>
      </c>
      <c r="D48" s="50" t="s">
        <v>40</v>
      </c>
    </row>
    <row r="49" spans="1:17" s="8" customFormat="1" ht="15.75" thickBot="1">
      <c r="A49" s="21">
        <v>1</v>
      </c>
      <c r="B49" s="22" t="s">
        <v>44</v>
      </c>
      <c r="C49" s="26">
        <v>1</v>
      </c>
      <c r="D49" s="55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3:4" s="8" customFormat="1" ht="15.75" thickBot="1">
      <c r="C50" s="2"/>
      <c r="D50" s="54"/>
    </row>
    <row r="51" spans="1:4" s="8" customFormat="1" ht="15.75" thickBot="1">
      <c r="A51" s="9" t="s">
        <v>0</v>
      </c>
      <c r="B51" s="10" t="s">
        <v>29</v>
      </c>
      <c r="C51" s="24" t="s">
        <v>10</v>
      </c>
      <c r="D51" s="50" t="s">
        <v>40</v>
      </c>
    </row>
    <row r="52" spans="1:17" s="8" customFormat="1" ht="15.75" thickBot="1">
      <c r="A52" s="21">
        <v>1</v>
      </c>
      <c r="B52" s="22" t="s">
        <v>44</v>
      </c>
      <c r="C52" s="26">
        <v>1</v>
      </c>
      <c r="D52" s="55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3:4" s="8" customFormat="1" ht="15.75" thickBot="1">
      <c r="C53" s="2"/>
      <c r="D53" s="54"/>
    </row>
    <row r="54" spans="1:4" s="8" customFormat="1" ht="15.75" thickBot="1">
      <c r="A54" s="9" t="s">
        <v>0</v>
      </c>
      <c r="B54" s="10" t="s">
        <v>30</v>
      </c>
      <c r="C54" s="24" t="s">
        <v>10</v>
      </c>
      <c r="D54" s="50" t="s">
        <v>40</v>
      </c>
    </row>
    <row r="55" spans="1:17" s="8" customFormat="1" ht="15.75" thickBot="1">
      <c r="A55" s="21">
        <v>1</v>
      </c>
      <c r="B55" s="22" t="s">
        <v>15</v>
      </c>
      <c r="C55" s="26">
        <v>1</v>
      </c>
      <c r="D55" s="55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3:4" s="8" customFormat="1" ht="15.75" thickBot="1">
      <c r="C56" s="2"/>
      <c r="D56" s="54"/>
    </row>
    <row r="57" spans="1:4" s="8" customFormat="1" ht="27" thickBot="1">
      <c r="A57" s="9" t="s">
        <v>0</v>
      </c>
      <c r="B57" s="10" t="s">
        <v>45</v>
      </c>
      <c r="C57" s="24" t="s">
        <v>31</v>
      </c>
      <c r="D57" s="50" t="s">
        <v>40</v>
      </c>
    </row>
    <row r="58" spans="1:17" s="8" customFormat="1" ht="15">
      <c r="A58" s="12">
        <v>1</v>
      </c>
      <c r="B58" s="13" t="s">
        <v>41</v>
      </c>
      <c r="C58" s="14">
        <v>1</v>
      </c>
      <c r="D58" s="51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8" customFormat="1" ht="15">
      <c r="A59" s="3">
        <v>2</v>
      </c>
      <c r="B59" s="16" t="s">
        <v>14</v>
      </c>
      <c r="C59" s="17">
        <v>4</v>
      </c>
      <c r="D59" s="52" t="s">
        <v>288</v>
      </c>
      <c r="E59" s="59" t="s">
        <v>278</v>
      </c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7" s="8" customFormat="1" ht="15">
      <c r="A60" s="3">
        <v>3</v>
      </c>
      <c r="B60" s="16" t="s">
        <v>32</v>
      </c>
      <c r="C60" s="17">
        <v>1</v>
      </c>
      <c r="D60" s="52" t="s">
        <v>264</v>
      </c>
      <c r="E60" s="59" t="s">
        <v>264</v>
      </c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1:17" s="8" customFormat="1" ht="210">
      <c r="A61" s="3">
        <v>4</v>
      </c>
      <c r="B61" s="16" t="s">
        <v>7</v>
      </c>
      <c r="C61" s="17">
        <v>12</v>
      </c>
      <c r="D61" s="60" t="s">
        <v>289</v>
      </c>
      <c r="E61" s="59" t="s">
        <v>242</v>
      </c>
      <c r="F61" s="59" t="s">
        <v>254</v>
      </c>
      <c r="G61" s="59" t="s">
        <v>258</v>
      </c>
      <c r="H61" s="59" t="s">
        <v>257</v>
      </c>
      <c r="I61" s="59" t="s">
        <v>265</v>
      </c>
      <c r="J61" s="59" t="s">
        <v>266</v>
      </c>
      <c r="K61" s="59" t="s">
        <v>269</v>
      </c>
      <c r="L61" s="59" t="s">
        <v>270</v>
      </c>
      <c r="M61" s="59" t="s">
        <v>272</v>
      </c>
      <c r="N61" s="59" t="s">
        <v>273</v>
      </c>
      <c r="O61" s="59" t="s">
        <v>274</v>
      </c>
      <c r="P61" s="59" t="s">
        <v>276</v>
      </c>
      <c r="Q61" s="59"/>
    </row>
    <row r="62" spans="1:17" s="8" customFormat="1" ht="45.75" thickBot="1">
      <c r="A62" s="4">
        <v>5</v>
      </c>
      <c r="B62" s="18" t="s">
        <v>8</v>
      </c>
      <c r="C62" s="19">
        <v>2</v>
      </c>
      <c r="D62" s="61" t="s">
        <v>290</v>
      </c>
      <c r="E62" s="59" t="s">
        <v>228</v>
      </c>
      <c r="F62" s="59" t="s">
        <v>279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3:4" s="8" customFormat="1" ht="15.75" thickBot="1">
      <c r="C63" s="2"/>
      <c r="D63" s="54"/>
    </row>
    <row r="64" spans="1:4" s="8" customFormat="1" ht="15.75" thickBot="1">
      <c r="A64" s="9" t="s">
        <v>0</v>
      </c>
      <c r="B64" s="10" t="s">
        <v>46</v>
      </c>
      <c r="C64" s="24" t="s">
        <v>10</v>
      </c>
      <c r="D64" s="50" t="s">
        <v>40</v>
      </c>
    </row>
    <row r="65" spans="1:17" s="8" customFormat="1" ht="15.75" thickBot="1">
      <c r="A65" s="21">
        <v>1</v>
      </c>
      <c r="B65" s="22" t="s">
        <v>17</v>
      </c>
      <c r="C65" s="26">
        <v>1</v>
      </c>
      <c r="D65" s="55" t="s">
        <v>253</v>
      </c>
      <c r="E65" s="59" t="s">
        <v>253</v>
      </c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3:4" s="8" customFormat="1" ht="15.75" thickBot="1">
      <c r="C66" s="2"/>
      <c r="D66" s="54"/>
    </row>
    <row r="67" spans="1:4" s="8" customFormat="1" ht="15.75" thickBot="1">
      <c r="A67" s="9" t="s">
        <v>0</v>
      </c>
      <c r="B67" s="10" t="s">
        <v>47</v>
      </c>
      <c r="C67" s="24" t="s">
        <v>26</v>
      </c>
      <c r="D67" s="50" t="s">
        <v>40</v>
      </c>
    </row>
    <row r="68" spans="1:17" s="8" customFormat="1" ht="15">
      <c r="A68" s="12">
        <v>1</v>
      </c>
      <c r="B68" s="13" t="s">
        <v>5</v>
      </c>
      <c r="C68" s="14">
        <v>1</v>
      </c>
      <c r="D68" s="51" t="s">
        <v>268</v>
      </c>
      <c r="E68" s="59" t="s">
        <v>268</v>
      </c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s="8" customFormat="1" ht="15">
      <c r="A69" s="3">
        <v>2</v>
      </c>
      <c r="B69" s="16" t="s">
        <v>23</v>
      </c>
      <c r="C69" s="17">
        <v>1</v>
      </c>
      <c r="D69" s="52" t="s">
        <v>252</v>
      </c>
      <c r="E69" s="59" t="s">
        <v>252</v>
      </c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1:17" s="8" customFormat="1" ht="15.75" thickBot="1">
      <c r="A70" s="4">
        <v>3</v>
      </c>
      <c r="B70" s="18" t="s">
        <v>33</v>
      </c>
      <c r="C70" s="19">
        <v>1</v>
      </c>
      <c r="D70" s="53" t="s">
        <v>243</v>
      </c>
      <c r="E70" s="59" t="s">
        <v>243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3:4" s="8" customFormat="1" ht="15.75" thickBot="1">
      <c r="C71" s="2"/>
      <c r="D71" s="54"/>
    </row>
    <row r="72" spans="1:4" s="8" customFormat="1" ht="15.75" thickBot="1">
      <c r="A72" s="9" t="s">
        <v>0</v>
      </c>
      <c r="B72" s="10" t="s">
        <v>34</v>
      </c>
      <c r="C72" s="24" t="s">
        <v>35</v>
      </c>
      <c r="D72" s="50" t="s">
        <v>40</v>
      </c>
    </row>
    <row r="73" spans="1:17" s="8" customFormat="1" ht="15.75" thickBot="1">
      <c r="A73" s="21">
        <v>1</v>
      </c>
      <c r="B73" s="22" t="s">
        <v>6</v>
      </c>
      <c r="C73" s="26">
        <v>2</v>
      </c>
      <c r="D73" s="55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3:4" s="8" customFormat="1" ht="15.75" thickBot="1">
      <c r="C74" s="2"/>
      <c r="D74" s="54"/>
    </row>
    <row r="75" spans="1:4" s="8" customFormat="1" ht="15.75" thickBot="1">
      <c r="A75" s="9" t="s">
        <v>0</v>
      </c>
      <c r="B75" s="10" t="s">
        <v>48</v>
      </c>
      <c r="C75" s="24" t="s">
        <v>10</v>
      </c>
      <c r="D75" s="50" t="s">
        <v>40</v>
      </c>
    </row>
    <row r="76" spans="1:17" s="8" customFormat="1" ht="15.75" thickBot="1">
      <c r="A76" s="21">
        <v>1</v>
      </c>
      <c r="B76" s="22" t="s">
        <v>36</v>
      </c>
      <c r="C76" s="26">
        <v>1</v>
      </c>
      <c r="D76" s="55" t="s">
        <v>267</v>
      </c>
      <c r="E76" s="59" t="s">
        <v>267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3:4" s="8" customFormat="1" ht="15.75" thickBot="1">
      <c r="C77" s="2"/>
      <c r="D77" s="54"/>
    </row>
    <row r="78" spans="1:4" s="8" customFormat="1" ht="15.75" thickBot="1">
      <c r="A78" s="9" t="s">
        <v>0</v>
      </c>
      <c r="B78" s="10" t="s">
        <v>49</v>
      </c>
      <c r="C78" s="24" t="s">
        <v>10</v>
      </c>
      <c r="D78" s="50" t="s">
        <v>40</v>
      </c>
    </row>
    <row r="79" spans="1:17" s="8" customFormat="1" ht="15.75" thickBot="1">
      <c r="A79" s="21">
        <v>1</v>
      </c>
      <c r="B79" s="22" t="s">
        <v>15</v>
      </c>
      <c r="C79" s="26">
        <v>1</v>
      </c>
      <c r="D79" s="55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3:4" s="8" customFormat="1" ht="15.75" thickBot="1">
      <c r="C80" s="2"/>
      <c r="D80" s="54"/>
    </row>
    <row r="81" spans="1:4" s="8" customFormat="1" ht="15.75" thickBot="1">
      <c r="A81" s="9" t="s">
        <v>0</v>
      </c>
      <c r="B81" s="10" t="s">
        <v>37</v>
      </c>
      <c r="C81" s="24" t="s">
        <v>10</v>
      </c>
      <c r="D81" s="50" t="s">
        <v>40</v>
      </c>
    </row>
    <row r="82" spans="1:17" s="8" customFormat="1" ht="15.75" thickBot="1">
      <c r="A82" s="21">
        <v>1</v>
      </c>
      <c r="B82" s="22" t="s">
        <v>44</v>
      </c>
      <c r="C82" s="26">
        <v>1</v>
      </c>
      <c r="D82" s="55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3:4" s="8" customFormat="1" ht="15">
      <c r="C83" s="2"/>
      <c r="D83" s="54"/>
    </row>
    <row r="84" spans="3:5" s="8" customFormat="1" ht="15.75">
      <c r="C84" s="2"/>
      <c r="D84" s="54"/>
      <c r="E84" s="58"/>
    </row>
    <row r="85" spans="3:5" s="8" customFormat="1" ht="15.75">
      <c r="C85" s="2"/>
      <c r="D85" s="54"/>
      <c r="E85" s="58"/>
    </row>
    <row r="86" spans="3:5" s="8" customFormat="1" ht="15.75">
      <c r="C86" s="2"/>
      <c r="D86" s="54"/>
      <c r="E86" s="58"/>
    </row>
    <row r="87" spans="3:5" s="8" customFormat="1" ht="15.75">
      <c r="C87" s="2"/>
      <c r="D87" s="54"/>
      <c r="E87" s="58"/>
    </row>
    <row r="88" spans="3:5" s="8" customFormat="1" ht="15.75">
      <c r="C88" s="2"/>
      <c r="D88" s="54"/>
      <c r="E88" s="58"/>
    </row>
    <row r="89" spans="3:5" s="8" customFormat="1" ht="15.75">
      <c r="C89" s="2"/>
      <c r="D89" s="54"/>
      <c r="E89" s="58"/>
    </row>
    <row r="90" spans="3:5" s="8" customFormat="1" ht="15.75">
      <c r="C90" s="2"/>
      <c r="D90" s="54"/>
      <c r="E90" s="58"/>
    </row>
    <row r="91" spans="3:5" s="8" customFormat="1" ht="15.75">
      <c r="C91" s="2"/>
      <c r="D91" s="54"/>
      <c r="E91" s="58"/>
    </row>
    <row r="92" spans="3:5" s="8" customFormat="1" ht="15.75">
      <c r="C92" s="2"/>
      <c r="D92" s="54"/>
      <c r="E92" s="58"/>
    </row>
    <row r="93" spans="3:5" s="8" customFormat="1" ht="15.75">
      <c r="C93" s="2"/>
      <c r="D93" s="54"/>
      <c r="E93" s="58"/>
    </row>
    <row r="94" spans="3:5" s="8" customFormat="1" ht="15.75">
      <c r="C94" s="2"/>
      <c r="D94" s="54"/>
      <c r="E94" s="58"/>
    </row>
    <row r="95" spans="3:5" s="8" customFormat="1" ht="15.75">
      <c r="C95" s="2"/>
      <c r="D95" s="54"/>
      <c r="E95" s="58"/>
    </row>
    <row r="96" spans="3:5" s="8" customFormat="1" ht="15.75">
      <c r="C96" s="2"/>
      <c r="D96" s="54"/>
      <c r="E96" s="58"/>
    </row>
    <row r="97" spans="3:5" s="8" customFormat="1" ht="15.75">
      <c r="C97" s="2"/>
      <c r="D97" s="54"/>
      <c r="E97" s="58"/>
    </row>
    <row r="98" spans="3:5" s="8" customFormat="1" ht="15.75">
      <c r="C98" s="2"/>
      <c r="D98" s="54"/>
      <c r="E98" s="58"/>
    </row>
    <row r="99" spans="3:5" s="8" customFormat="1" ht="15.75">
      <c r="C99" s="2"/>
      <c r="D99" s="54"/>
      <c r="E99" s="58"/>
    </row>
    <row r="100" spans="3:5" s="8" customFormat="1" ht="15.75">
      <c r="C100" s="2"/>
      <c r="D100" s="54"/>
      <c r="E100" s="58"/>
    </row>
    <row r="101" spans="3:5" s="8" customFormat="1" ht="15.75">
      <c r="C101" s="2"/>
      <c r="D101" s="54"/>
      <c r="E101" s="58"/>
    </row>
    <row r="102" spans="3:5" s="8" customFormat="1" ht="15.75">
      <c r="C102" s="2"/>
      <c r="D102" s="54"/>
      <c r="E102" s="58"/>
    </row>
    <row r="103" spans="3:5" s="8" customFormat="1" ht="15.75">
      <c r="C103" s="2"/>
      <c r="D103" s="54"/>
      <c r="E103" s="58"/>
    </row>
    <row r="104" spans="3:5" s="8" customFormat="1" ht="15">
      <c r="C104" s="2"/>
      <c r="D104" s="54"/>
      <c r="E104" s="54"/>
    </row>
    <row r="105" spans="3:5" s="8" customFormat="1" ht="15">
      <c r="C105" s="2"/>
      <c r="D105" s="54"/>
      <c r="E105" s="54"/>
    </row>
    <row r="106" spans="3:5" s="8" customFormat="1" ht="15">
      <c r="C106" s="2"/>
      <c r="D106" s="54"/>
      <c r="E106" s="54"/>
    </row>
    <row r="107" spans="3:5" s="8" customFormat="1" ht="15">
      <c r="C107" s="2"/>
      <c r="D107" s="54"/>
      <c r="E107" s="54"/>
    </row>
    <row r="108" spans="3:5" s="8" customFormat="1" ht="15">
      <c r="C108" s="2"/>
      <c r="D108" s="54"/>
      <c r="E108" s="54"/>
    </row>
    <row r="109" spans="3:5" s="8" customFormat="1" ht="15">
      <c r="C109" s="2"/>
      <c r="D109" s="54"/>
      <c r="E109" s="54"/>
    </row>
    <row r="110" spans="3:5" s="8" customFormat="1" ht="15">
      <c r="C110" s="2"/>
      <c r="D110" s="54"/>
      <c r="E110" s="54"/>
    </row>
    <row r="111" spans="3:5" s="8" customFormat="1" ht="15">
      <c r="C111" s="2"/>
      <c r="D111" s="54"/>
      <c r="E111" s="54"/>
    </row>
    <row r="112" spans="3:5" s="8" customFormat="1" ht="15">
      <c r="C112" s="2"/>
      <c r="D112" s="54"/>
      <c r="E112" s="54"/>
    </row>
    <row r="113" spans="3:5" s="8" customFormat="1" ht="15">
      <c r="C113" s="2"/>
      <c r="D113" s="54"/>
      <c r="E113" s="54"/>
    </row>
    <row r="114" spans="3:5" s="8" customFormat="1" ht="15">
      <c r="C114" s="2"/>
      <c r="D114" s="54"/>
      <c r="E114" s="54"/>
    </row>
    <row r="115" spans="3:5" s="8" customFormat="1" ht="15">
      <c r="C115" s="2"/>
      <c r="D115" s="54"/>
      <c r="E115" s="54"/>
    </row>
    <row r="116" spans="3:5" s="8" customFormat="1" ht="15">
      <c r="C116" s="2"/>
      <c r="D116" s="54"/>
      <c r="E116" s="54"/>
    </row>
    <row r="117" spans="3:5" s="8" customFormat="1" ht="15">
      <c r="C117" s="2"/>
      <c r="D117" s="54"/>
      <c r="E117" s="54"/>
    </row>
    <row r="118" spans="3:5" s="8" customFormat="1" ht="15">
      <c r="C118" s="2"/>
      <c r="D118" s="54"/>
      <c r="E118" s="54"/>
    </row>
    <row r="119" spans="3:5" s="8" customFormat="1" ht="15">
      <c r="C119" s="2"/>
      <c r="D119" s="54"/>
      <c r="E119" s="54"/>
    </row>
    <row r="120" spans="3:5" s="8" customFormat="1" ht="15">
      <c r="C120" s="2"/>
      <c r="D120" s="54"/>
      <c r="E120" s="54"/>
    </row>
    <row r="121" spans="3:5" s="8" customFormat="1" ht="15">
      <c r="C121" s="2"/>
      <c r="D121" s="54"/>
      <c r="E121" s="54"/>
    </row>
  </sheetData>
  <mergeCells count="2">
    <mergeCell ref="A7:D7"/>
    <mergeCell ref="A8:D8"/>
  </mergeCells>
  <printOptions horizontalCentered="1"/>
  <pageMargins left="0.1968503937007874" right="0.1968503937007874" top="0.984251968503937" bottom="0.1968503937007874" header="0.11811023622047245" footer="0.5118110236220472"/>
  <pageSetup horizontalDpi="300" verticalDpi="300" orientation="portrait" paperSize="9" r:id="rId2"/>
  <headerFooter alignWithMargins="0">
    <oddHeader>&amp;LFederazione Gilda Unams
Segreteria Prov.le Catania
Rilevazione esiti Convocazioni&amp;RFederazione Gilda Unams
Segreteria Prov.le Catania
Rilevazione esiti Convocazioni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221"/>
  <sheetViews>
    <sheetView workbookViewId="0" topLeftCell="A1">
      <selection activeCell="T14" sqref="T14"/>
    </sheetView>
  </sheetViews>
  <sheetFormatPr defaultColWidth="9.140625" defaultRowHeight="15"/>
  <cols>
    <col min="1" max="1" width="5.57421875" style="0" customWidth="1"/>
    <col min="2" max="2" width="65.7109375" style="0" bestFit="1" customWidth="1"/>
    <col min="3" max="3" width="9.8515625" style="1" customWidth="1"/>
    <col min="4" max="4" width="20.57421875" style="96" customWidth="1"/>
    <col min="5" max="19" width="0" style="0" hidden="1" customWidth="1"/>
    <col min="20" max="20" width="12.421875" style="0" bestFit="1" customWidth="1"/>
  </cols>
  <sheetData>
    <row r="7" spans="1:4" ht="15" customHeight="1">
      <c r="A7" s="107" t="s">
        <v>554</v>
      </c>
      <c r="B7" s="107"/>
      <c r="C7" s="107"/>
      <c r="D7" s="107"/>
    </row>
    <row r="8" spans="1:4" ht="15">
      <c r="A8" s="108" t="s">
        <v>294</v>
      </c>
      <c r="B8" s="108"/>
      <c r="C8" s="108"/>
      <c r="D8" s="108"/>
    </row>
    <row r="10" spans="1:4" ht="19.5">
      <c r="A10" s="27" t="s">
        <v>127</v>
      </c>
      <c r="C10" s="56" t="s">
        <v>282</v>
      </c>
      <c r="D10" s="93">
        <f>SUM(C15:C144)</f>
        <v>488</v>
      </c>
    </row>
    <row r="11" spans="3:4" ht="19.5">
      <c r="C11" s="56" t="s">
        <v>281</v>
      </c>
      <c r="D11" s="94">
        <f>COUNTA(E15:Q144)</f>
        <v>97</v>
      </c>
    </row>
    <row r="12" spans="3:4" ht="19.5">
      <c r="C12" s="56" t="s">
        <v>280</v>
      </c>
      <c r="D12" s="95">
        <f>D10-D11</f>
        <v>391</v>
      </c>
    </row>
    <row r="13" ht="15.75" thickBot="1">
      <c r="A13" s="1"/>
    </row>
    <row r="14" spans="1:20" s="8" customFormat="1" ht="15.75" thickBot="1">
      <c r="A14" s="31" t="s">
        <v>0</v>
      </c>
      <c r="B14" s="32" t="s">
        <v>52</v>
      </c>
      <c r="C14" s="32" t="s">
        <v>53</v>
      </c>
      <c r="D14" s="29" t="s">
        <v>40</v>
      </c>
      <c r="T14" s="103" t="s">
        <v>553</v>
      </c>
    </row>
    <row r="15" spans="1:20" s="8" customFormat="1" ht="15">
      <c r="A15" s="33">
        <v>1</v>
      </c>
      <c r="B15" s="34" t="s">
        <v>55</v>
      </c>
      <c r="C15" s="42">
        <v>2</v>
      </c>
      <c r="D15" s="101" t="s">
        <v>504</v>
      </c>
      <c r="E15" s="68" t="s">
        <v>452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8">
        <f>C15</f>
        <v>2</v>
      </c>
      <c r="S15" s="8">
        <f>COUNTA(E15:Q15)</f>
        <v>1</v>
      </c>
      <c r="T15" s="106">
        <f>R15-S15</f>
        <v>1</v>
      </c>
    </row>
    <row r="16" spans="1:20" s="8" customFormat="1" ht="15">
      <c r="A16" s="35">
        <v>2</v>
      </c>
      <c r="B16" s="36" t="s">
        <v>128</v>
      </c>
      <c r="C16" s="43">
        <v>3</v>
      </c>
      <c r="D16" s="98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8">
        <f aca="true" t="shared" si="0" ref="R16:R79">C16</f>
        <v>3</v>
      </c>
      <c r="S16" s="8">
        <f aca="true" t="shared" si="1" ref="S16:S79">COUNTA(E16:Q16)</f>
        <v>0</v>
      </c>
      <c r="T16" s="104">
        <f aca="true" t="shared" si="2" ref="T16:T79">R16-S16</f>
        <v>3</v>
      </c>
    </row>
    <row r="17" spans="1:20" s="8" customFormat="1" ht="15">
      <c r="A17" s="33">
        <v>3</v>
      </c>
      <c r="B17" s="36" t="s">
        <v>129</v>
      </c>
      <c r="C17" s="43">
        <v>3</v>
      </c>
      <c r="D17" s="98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8">
        <f t="shared" si="0"/>
        <v>3</v>
      </c>
      <c r="S17" s="8">
        <f t="shared" si="1"/>
        <v>0</v>
      </c>
      <c r="T17" s="104">
        <f t="shared" si="2"/>
        <v>3</v>
      </c>
    </row>
    <row r="18" spans="1:20" s="8" customFormat="1" ht="15">
      <c r="A18" s="35">
        <v>4</v>
      </c>
      <c r="B18" s="36" t="s">
        <v>57</v>
      </c>
      <c r="C18" s="43">
        <v>3</v>
      </c>
      <c r="D18" s="98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8">
        <f t="shared" si="0"/>
        <v>3</v>
      </c>
      <c r="S18" s="8">
        <f t="shared" si="1"/>
        <v>0</v>
      </c>
      <c r="T18" s="104">
        <f t="shared" si="2"/>
        <v>3</v>
      </c>
    </row>
    <row r="19" spans="1:20" s="8" customFormat="1" ht="15">
      <c r="A19" s="33">
        <v>5</v>
      </c>
      <c r="B19" s="36" t="s">
        <v>130</v>
      </c>
      <c r="C19" s="43">
        <v>1</v>
      </c>
      <c r="D19" s="98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8">
        <f t="shared" si="0"/>
        <v>1</v>
      </c>
      <c r="S19" s="8">
        <f t="shared" si="1"/>
        <v>0</v>
      </c>
      <c r="T19" s="104">
        <f t="shared" si="2"/>
        <v>1</v>
      </c>
    </row>
    <row r="20" spans="1:20" s="8" customFormat="1" ht="15">
      <c r="A20" s="35">
        <v>6</v>
      </c>
      <c r="B20" s="36" t="s">
        <v>131</v>
      </c>
      <c r="C20" s="43">
        <v>3</v>
      </c>
      <c r="D20" s="98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8">
        <f t="shared" si="0"/>
        <v>3</v>
      </c>
      <c r="S20" s="8">
        <f t="shared" si="1"/>
        <v>0</v>
      </c>
      <c r="T20" s="104">
        <f t="shared" si="2"/>
        <v>3</v>
      </c>
    </row>
    <row r="21" spans="1:20" s="8" customFormat="1" ht="15">
      <c r="A21" s="33">
        <v>7</v>
      </c>
      <c r="B21" s="36" t="s">
        <v>132</v>
      </c>
      <c r="C21" s="43">
        <v>2</v>
      </c>
      <c r="D21" s="98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8">
        <f t="shared" si="0"/>
        <v>2</v>
      </c>
      <c r="S21" s="8">
        <f t="shared" si="1"/>
        <v>0</v>
      </c>
      <c r="T21" s="104">
        <f t="shared" si="2"/>
        <v>2</v>
      </c>
    </row>
    <row r="22" spans="1:20" s="8" customFormat="1" ht="15">
      <c r="A22" s="35">
        <v>8</v>
      </c>
      <c r="B22" s="36" t="s">
        <v>58</v>
      </c>
      <c r="C22" s="44">
        <v>2</v>
      </c>
      <c r="D22" s="98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8">
        <f t="shared" si="0"/>
        <v>2</v>
      </c>
      <c r="S22" s="8">
        <f t="shared" si="1"/>
        <v>0</v>
      </c>
      <c r="T22" s="104">
        <f t="shared" si="2"/>
        <v>2</v>
      </c>
    </row>
    <row r="23" spans="1:20" s="8" customFormat="1" ht="15">
      <c r="A23" s="33">
        <v>9</v>
      </c>
      <c r="B23" s="36" t="s">
        <v>133</v>
      </c>
      <c r="C23" s="44">
        <v>1</v>
      </c>
      <c r="D23" s="98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R23" s="8">
        <f t="shared" si="0"/>
        <v>1</v>
      </c>
      <c r="S23" s="8">
        <f t="shared" si="1"/>
        <v>0</v>
      </c>
      <c r="T23" s="104">
        <f t="shared" si="2"/>
        <v>1</v>
      </c>
    </row>
    <row r="24" spans="1:20" s="8" customFormat="1" ht="15">
      <c r="A24" s="35">
        <v>10</v>
      </c>
      <c r="B24" s="36" t="s">
        <v>386</v>
      </c>
      <c r="C24" s="91">
        <v>1</v>
      </c>
      <c r="D24" s="98" t="s">
        <v>458</v>
      </c>
      <c r="E24" s="71" t="s">
        <v>458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8">
        <f t="shared" si="0"/>
        <v>1</v>
      </c>
      <c r="S24" s="8">
        <f t="shared" si="1"/>
        <v>1</v>
      </c>
      <c r="T24" s="104">
        <f t="shared" si="2"/>
        <v>0</v>
      </c>
    </row>
    <row r="25" spans="1:20" s="8" customFormat="1" ht="15">
      <c r="A25" s="33">
        <v>11</v>
      </c>
      <c r="B25" s="36" t="s">
        <v>134</v>
      </c>
      <c r="C25" s="91">
        <v>1</v>
      </c>
      <c r="D25" s="98" t="s">
        <v>417</v>
      </c>
      <c r="E25" s="71" t="s">
        <v>417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  <c r="R25" s="8">
        <f t="shared" si="0"/>
        <v>1</v>
      </c>
      <c r="S25" s="8">
        <f t="shared" si="1"/>
        <v>1</v>
      </c>
      <c r="T25" s="104">
        <f t="shared" si="2"/>
        <v>0</v>
      </c>
    </row>
    <row r="26" spans="1:20" s="8" customFormat="1" ht="30">
      <c r="A26" s="35">
        <v>12</v>
      </c>
      <c r="B26" s="36" t="s">
        <v>135</v>
      </c>
      <c r="C26" s="44">
        <v>3</v>
      </c>
      <c r="D26" s="98" t="s">
        <v>506</v>
      </c>
      <c r="E26" s="71" t="s">
        <v>419</v>
      </c>
      <c r="F26" s="72" t="s">
        <v>430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8">
        <f t="shared" si="0"/>
        <v>3</v>
      </c>
      <c r="S26" s="8">
        <f t="shared" si="1"/>
        <v>2</v>
      </c>
      <c r="T26" s="104">
        <f t="shared" si="2"/>
        <v>1</v>
      </c>
    </row>
    <row r="27" spans="1:20" s="8" customFormat="1" ht="30">
      <c r="A27" s="33">
        <v>13</v>
      </c>
      <c r="B27" s="36" t="s">
        <v>136</v>
      </c>
      <c r="C27" s="44">
        <v>2</v>
      </c>
      <c r="D27" s="98" t="s">
        <v>505</v>
      </c>
      <c r="E27" s="71" t="s">
        <v>425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8">
        <f t="shared" si="0"/>
        <v>2</v>
      </c>
      <c r="S27" s="8">
        <f t="shared" si="1"/>
        <v>1</v>
      </c>
      <c r="T27" s="104">
        <f t="shared" si="2"/>
        <v>1</v>
      </c>
    </row>
    <row r="28" spans="1:20" s="8" customFormat="1" ht="15">
      <c r="A28" s="35">
        <v>14</v>
      </c>
      <c r="B28" s="36" t="s">
        <v>137</v>
      </c>
      <c r="C28" s="35">
        <v>4</v>
      </c>
      <c r="D28" s="98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8">
        <f t="shared" si="0"/>
        <v>4</v>
      </c>
      <c r="S28" s="8">
        <f t="shared" si="1"/>
        <v>0</v>
      </c>
      <c r="T28" s="104">
        <f t="shared" si="2"/>
        <v>4</v>
      </c>
    </row>
    <row r="29" spans="1:20" s="8" customFormat="1" ht="15">
      <c r="A29" s="33">
        <v>15</v>
      </c>
      <c r="B29" s="36" t="s">
        <v>138</v>
      </c>
      <c r="C29" s="44">
        <v>2</v>
      </c>
      <c r="D29" s="98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3"/>
      <c r="R29" s="8">
        <f t="shared" si="0"/>
        <v>2</v>
      </c>
      <c r="S29" s="8">
        <f t="shared" si="1"/>
        <v>0</v>
      </c>
      <c r="T29" s="104">
        <f t="shared" si="2"/>
        <v>2</v>
      </c>
    </row>
    <row r="30" spans="1:20" s="8" customFormat="1" ht="60">
      <c r="A30" s="35">
        <v>16</v>
      </c>
      <c r="B30" s="36" t="s">
        <v>139</v>
      </c>
      <c r="C30" s="44">
        <v>6</v>
      </c>
      <c r="D30" s="98" t="s">
        <v>507</v>
      </c>
      <c r="E30" s="71" t="s">
        <v>437</v>
      </c>
      <c r="F30" s="72" t="s">
        <v>454</v>
      </c>
      <c r="G30" s="72" t="s">
        <v>461</v>
      </c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8">
        <f t="shared" si="0"/>
        <v>6</v>
      </c>
      <c r="S30" s="8">
        <f t="shared" si="1"/>
        <v>3</v>
      </c>
      <c r="T30" s="104">
        <f t="shared" si="2"/>
        <v>3</v>
      </c>
    </row>
    <row r="31" spans="1:20" s="8" customFormat="1" ht="15">
      <c r="A31" s="33">
        <v>17</v>
      </c>
      <c r="B31" s="36" t="s">
        <v>140</v>
      </c>
      <c r="C31" s="43">
        <v>10</v>
      </c>
      <c r="D31" s="98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8">
        <f t="shared" si="0"/>
        <v>10</v>
      </c>
      <c r="S31" s="8">
        <f t="shared" si="1"/>
        <v>0</v>
      </c>
      <c r="T31" s="104">
        <f t="shared" si="2"/>
        <v>10</v>
      </c>
    </row>
    <row r="32" spans="1:20" s="8" customFormat="1" ht="15">
      <c r="A32" s="35">
        <v>18</v>
      </c>
      <c r="B32" s="36" t="s">
        <v>62</v>
      </c>
      <c r="C32" s="44">
        <v>6</v>
      </c>
      <c r="D32" s="98"/>
      <c r="E32" s="7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8">
        <f t="shared" si="0"/>
        <v>6</v>
      </c>
      <c r="S32" s="8">
        <f t="shared" si="1"/>
        <v>0</v>
      </c>
      <c r="T32" s="104">
        <f t="shared" si="2"/>
        <v>6</v>
      </c>
    </row>
    <row r="33" spans="1:20" s="8" customFormat="1" ht="15">
      <c r="A33" s="33">
        <v>19</v>
      </c>
      <c r="B33" s="36" t="s">
        <v>63</v>
      </c>
      <c r="C33" s="44">
        <v>8</v>
      </c>
      <c r="D33" s="98"/>
      <c r="E33" s="71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8">
        <f t="shared" si="0"/>
        <v>8</v>
      </c>
      <c r="S33" s="8">
        <f t="shared" si="1"/>
        <v>0</v>
      </c>
      <c r="T33" s="104">
        <f t="shared" si="2"/>
        <v>8</v>
      </c>
    </row>
    <row r="34" spans="1:20" s="8" customFormat="1" ht="15">
      <c r="A34" s="35">
        <v>20</v>
      </c>
      <c r="B34" s="36" t="s">
        <v>64</v>
      </c>
      <c r="C34" s="44">
        <v>3</v>
      </c>
      <c r="D34" s="98"/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8">
        <f t="shared" si="0"/>
        <v>3</v>
      </c>
      <c r="S34" s="8">
        <f t="shared" si="1"/>
        <v>0</v>
      </c>
      <c r="T34" s="104">
        <f t="shared" si="2"/>
        <v>3</v>
      </c>
    </row>
    <row r="35" spans="1:20" s="8" customFormat="1" ht="15">
      <c r="A35" s="33">
        <v>21</v>
      </c>
      <c r="B35" s="36" t="s">
        <v>141</v>
      </c>
      <c r="C35" s="44">
        <v>2</v>
      </c>
      <c r="D35" s="98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8">
        <f t="shared" si="0"/>
        <v>2</v>
      </c>
      <c r="S35" s="8">
        <f t="shared" si="1"/>
        <v>0</v>
      </c>
      <c r="T35" s="104">
        <f t="shared" si="2"/>
        <v>2</v>
      </c>
    </row>
    <row r="36" spans="1:20" s="8" customFormat="1" ht="15">
      <c r="A36" s="35">
        <v>22</v>
      </c>
      <c r="B36" s="36" t="s">
        <v>142</v>
      </c>
      <c r="C36" s="43">
        <v>10</v>
      </c>
      <c r="D36" s="98" t="s">
        <v>509</v>
      </c>
      <c r="E36" s="71" t="s">
        <v>434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  <c r="R36" s="8">
        <f t="shared" si="0"/>
        <v>10</v>
      </c>
      <c r="S36" s="8">
        <f t="shared" si="1"/>
        <v>1</v>
      </c>
      <c r="T36" s="104">
        <f t="shared" si="2"/>
        <v>9</v>
      </c>
    </row>
    <row r="37" spans="1:20" s="8" customFormat="1" ht="15">
      <c r="A37" s="33">
        <v>23</v>
      </c>
      <c r="B37" s="36" t="s">
        <v>143</v>
      </c>
      <c r="C37" s="44">
        <v>3</v>
      </c>
      <c r="D37" s="98"/>
      <c r="E37" s="7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8">
        <f t="shared" si="0"/>
        <v>3</v>
      </c>
      <c r="S37" s="8">
        <f t="shared" si="1"/>
        <v>0</v>
      </c>
      <c r="T37" s="104">
        <f t="shared" si="2"/>
        <v>3</v>
      </c>
    </row>
    <row r="38" spans="1:20" s="8" customFormat="1" ht="15">
      <c r="A38" s="35">
        <v>24</v>
      </c>
      <c r="B38" s="36" t="s">
        <v>66</v>
      </c>
      <c r="C38" s="35">
        <v>4</v>
      </c>
      <c r="D38" s="98" t="s">
        <v>508</v>
      </c>
      <c r="E38" s="71" t="s">
        <v>469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3"/>
      <c r="R38" s="8">
        <f t="shared" si="0"/>
        <v>4</v>
      </c>
      <c r="S38" s="8">
        <f t="shared" si="1"/>
        <v>1</v>
      </c>
      <c r="T38" s="104">
        <f t="shared" si="2"/>
        <v>3</v>
      </c>
    </row>
    <row r="39" spans="1:20" s="8" customFormat="1" ht="15">
      <c r="A39" s="33">
        <v>25</v>
      </c>
      <c r="B39" s="36" t="s">
        <v>67</v>
      </c>
      <c r="C39" s="44">
        <v>5</v>
      </c>
      <c r="D39" s="98"/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  <c r="R39" s="8">
        <f t="shared" si="0"/>
        <v>5</v>
      </c>
      <c r="S39" s="8">
        <f t="shared" si="1"/>
        <v>0</v>
      </c>
      <c r="T39" s="104">
        <f t="shared" si="2"/>
        <v>5</v>
      </c>
    </row>
    <row r="40" spans="1:20" s="8" customFormat="1" ht="15">
      <c r="A40" s="35">
        <v>26</v>
      </c>
      <c r="B40" s="36" t="s">
        <v>144</v>
      </c>
      <c r="C40" s="44">
        <v>5</v>
      </c>
      <c r="D40" s="98"/>
      <c r="E40" s="71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  <c r="R40" s="8">
        <f t="shared" si="0"/>
        <v>5</v>
      </c>
      <c r="S40" s="8">
        <f t="shared" si="1"/>
        <v>0</v>
      </c>
      <c r="T40" s="104">
        <f t="shared" si="2"/>
        <v>5</v>
      </c>
    </row>
    <row r="41" spans="1:20" s="8" customFormat="1" ht="15">
      <c r="A41" s="33">
        <v>27</v>
      </c>
      <c r="B41" s="36" t="s">
        <v>145</v>
      </c>
      <c r="C41" s="44">
        <v>2</v>
      </c>
      <c r="D41" s="98"/>
      <c r="E41" s="7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  <c r="R41" s="8">
        <f t="shared" si="0"/>
        <v>2</v>
      </c>
      <c r="S41" s="8">
        <f t="shared" si="1"/>
        <v>0</v>
      </c>
      <c r="T41" s="104">
        <f t="shared" si="2"/>
        <v>2</v>
      </c>
    </row>
    <row r="42" spans="1:20" s="8" customFormat="1" ht="60">
      <c r="A42" s="35">
        <v>28</v>
      </c>
      <c r="B42" s="36" t="s">
        <v>146</v>
      </c>
      <c r="C42" s="91">
        <v>3</v>
      </c>
      <c r="D42" s="98" t="s">
        <v>510</v>
      </c>
      <c r="E42" s="71" t="s">
        <v>376</v>
      </c>
      <c r="F42" s="72" t="s">
        <v>456</v>
      </c>
      <c r="G42" s="72" t="s">
        <v>473</v>
      </c>
      <c r="H42" s="72"/>
      <c r="I42" s="72"/>
      <c r="J42" s="72"/>
      <c r="K42" s="72"/>
      <c r="L42" s="72"/>
      <c r="M42" s="72"/>
      <c r="N42" s="72"/>
      <c r="O42" s="72"/>
      <c r="P42" s="72"/>
      <c r="Q42" s="73"/>
      <c r="R42" s="8">
        <f t="shared" si="0"/>
        <v>3</v>
      </c>
      <c r="S42" s="8">
        <f t="shared" si="1"/>
        <v>3</v>
      </c>
      <c r="T42" s="104">
        <f t="shared" si="2"/>
        <v>0</v>
      </c>
    </row>
    <row r="43" spans="1:20" s="8" customFormat="1" ht="75">
      <c r="A43" s="33">
        <v>29</v>
      </c>
      <c r="B43" s="36" t="s">
        <v>147</v>
      </c>
      <c r="C43" s="92">
        <v>4</v>
      </c>
      <c r="D43" s="98" t="s">
        <v>511</v>
      </c>
      <c r="E43" s="71" t="s">
        <v>381</v>
      </c>
      <c r="F43" s="72" t="s">
        <v>400</v>
      </c>
      <c r="G43" s="72" t="s">
        <v>413</v>
      </c>
      <c r="H43" s="72" t="s">
        <v>435</v>
      </c>
      <c r="I43" s="72"/>
      <c r="J43" s="72"/>
      <c r="K43" s="72"/>
      <c r="L43" s="72"/>
      <c r="M43" s="72"/>
      <c r="N43" s="72"/>
      <c r="O43" s="72"/>
      <c r="P43" s="72"/>
      <c r="Q43" s="73"/>
      <c r="R43" s="8">
        <f t="shared" si="0"/>
        <v>4</v>
      </c>
      <c r="S43" s="8">
        <f t="shared" si="1"/>
        <v>4</v>
      </c>
      <c r="T43" s="104">
        <f t="shared" si="2"/>
        <v>0</v>
      </c>
    </row>
    <row r="44" spans="1:20" s="8" customFormat="1" ht="30">
      <c r="A44" s="35">
        <v>30</v>
      </c>
      <c r="B44" s="36" t="s">
        <v>148</v>
      </c>
      <c r="C44" s="35">
        <v>4</v>
      </c>
      <c r="D44" s="98" t="s">
        <v>512</v>
      </c>
      <c r="E44" s="71" t="s">
        <v>465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8">
        <f t="shared" si="0"/>
        <v>4</v>
      </c>
      <c r="S44" s="8">
        <f t="shared" si="1"/>
        <v>1</v>
      </c>
      <c r="T44" s="104">
        <f t="shared" si="2"/>
        <v>3</v>
      </c>
    </row>
    <row r="45" spans="1:20" s="8" customFormat="1" ht="15">
      <c r="A45" s="33">
        <v>31</v>
      </c>
      <c r="B45" s="36" t="s">
        <v>68</v>
      </c>
      <c r="C45" s="44">
        <v>3</v>
      </c>
      <c r="D45" s="98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  <c r="R45" s="8">
        <f t="shared" si="0"/>
        <v>3</v>
      </c>
      <c r="S45" s="8">
        <f t="shared" si="1"/>
        <v>0</v>
      </c>
      <c r="T45" s="104">
        <f t="shared" si="2"/>
        <v>3</v>
      </c>
    </row>
    <row r="46" spans="1:20" s="8" customFormat="1" ht="15">
      <c r="A46" s="35">
        <v>32</v>
      </c>
      <c r="B46" s="36" t="s">
        <v>149</v>
      </c>
      <c r="C46" s="35">
        <v>4</v>
      </c>
      <c r="D46" s="98"/>
      <c r="E46" s="7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  <c r="R46" s="8">
        <f t="shared" si="0"/>
        <v>4</v>
      </c>
      <c r="S46" s="8">
        <f t="shared" si="1"/>
        <v>0</v>
      </c>
      <c r="T46" s="104">
        <f t="shared" si="2"/>
        <v>4</v>
      </c>
    </row>
    <row r="47" spans="1:20" s="8" customFormat="1" ht="15">
      <c r="A47" s="33">
        <v>33</v>
      </c>
      <c r="B47" s="36" t="s">
        <v>150</v>
      </c>
      <c r="C47" s="43">
        <v>3</v>
      </c>
      <c r="D47" s="98"/>
      <c r="E47" s="71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  <c r="R47" s="8">
        <f t="shared" si="0"/>
        <v>3</v>
      </c>
      <c r="S47" s="8">
        <f t="shared" si="1"/>
        <v>0</v>
      </c>
      <c r="T47" s="104">
        <f t="shared" si="2"/>
        <v>3</v>
      </c>
    </row>
    <row r="48" spans="1:20" s="8" customFormat="1" ht="15">
      <c r="A48" s="35">
        <v>34</v>
      </c>
      <c r="B48" s="36" t="s">
        <v>151</v>
      </c>
      <c r="C48" s="43">
        <v>3</v>
      </c>
      <c r="D48" s="98"/>
      <c r="E48" s="7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  <c r="R48" s="8">
        <f t="shared" si="0"/>
        <v>3</v>
      </c>
      <c r="S48" s="8">
        <f t="shared" si="1"/>
        <v>0</v>
      </c>
      <c r="T48" s="104">
        <f t="shared" si="2"/>
        <v>3</v>
      </c>
    </row>
    <row r="49" spans="1:20" s="8" customFormat="1" ht="15">
      <c r="A49" s="33">
        <v>35</v>
      </c>
      <c r="B49" s="36" t="s">
        <v>152</v>
      </c>
      <c r="C49" s="43">
        <v>2</v>
      </c>
      <c r="D49" s="98"/>
      <c r="E49" s="71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8">
        <f t="shared" si="0"/>
        <v>2</v>
      </c>
      <c r="S49" s="8">
        <f t="shared" si="1"/>
        <v>0</v>
      </c>
      <c r="T49" s="104">
        <f t="shared" si="2"/>
        <v>2</v>
      </c>
    </row>
    <row r="50" spans="1:20" s="8" customFormat="1" ht="45">
      <c r="A50" s="35">
        <v>36</v>
      </c>
      <c r="B50" s="36" t="s">
        <v>153</v>
      </c>
      <c r="C50" s="90">
        <v>3</v>
      </c>
      <c r="D50" s="98" t="s">
        <v>513</v>
      </c>
      <c r="E50" s="71" t="s">
        <v>378</v>
      </c>
      <c r="F50" s="72" t="s">
        <v>429</v>
      </c>
      <c r="G50" s="72" t="s">
        <v>448</v>
      </c>
      <c r="H50" s="72"/>
      <c r="I50" s="72"/>
      <c r="J50" s="72"/>
      <c r="K50" s="72"/>
      <c r="L50" s="72"/>
      <c r="M50" s="72"/>
      <c r="N50" s="72"/>
      <c r="O50" s="72"/>
      <c r="P50" s="72"/>
      <c r="Q50" s="73"/>
      <c r="R50" s="8">
        <f t="shared" si="0"/>
        <v>3</v>
      </c>
      <c r="S50" s="8">
        <f t="shared" si="1"/>
        <v>3</v>
      </c>
      <c r="T50" s="104">
        <f t="shared" si="2"/>
        <v>0</v>
      </c>
    </row>
    <row r="51" spans="1:20" s="8" customFormat="1" ht="30">
      <c r="A51" s="33">
        <v>37</v>
      </c>
      <c r="B51" s="36" t="s">
        <v>154</v>
      </c>
      <c r="C51" s="90">
        <v>1</v>
      </c>
      <c r="D51" s="98" t="s">
        <v>408</v>
      </c>
      <c r="E51" s="71" t="s">
        <v>408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3"/>
      <c r="R51" s="8">
        <f t="shared" si="0"/>
        <v>1</v>
      </c>
      <c r="S51" s="8">
        <f t="shared" si="1"/>
        <v>1</v>
      </c>
      <c r="T51" s="104">
        <f t="shared" si="2"/>
        <v>0</v>
      </c>
    </row>
    <row r="52" spans="1:20" s="8" customFormat="1" ht="15">
      <c r="A52" s="35">
        <v>38</v>
      </c>
      <c r="B52" s="36" t="s">
        <v>155</v>
      </c>
      <c r="C52" s="43">
        <v>2</v>
      </c>
      <c r="D52" s="98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8">
        <f t="shared" si="0"/>
        <v>2</v>
      </c>
      <c r="S52" s="8">
        <f t="shared" si="1"/>
        <v>0</v>
      </c>
      <c r="T52" s="104">
        <f t="shared" si="2"/>
        <v>2</v>
      </c>
    </row>
    <row r="53" spans="1:20" s="8" customFormat="1" ht="15">
      <c r="A53" s="33">
        <v>39</v>
      </c>
      <c r="B53" s="36" t="s">
        <v>73</v>
      </c>
      <c r="C53" s="43">
        <v>3</v>
      </c>
      <c r="D53" s="98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  <c r="R53" s="8">
        <f t="shared" si="0"/>
        <v>3</v>
      </c>
      <c r="S53" s="8">
        <f t="shared" si="1"/>
        <v>0</v>
      </c>
      <c r="T53" s="104">
        <f t="shared" si="2"/>
        <v>3</v>
      </c>
    </row>
    <row r="54" spans="1:20" s="8" customFormat="1" ht="90">
      <c r="A54" s="35">
        <v>40</v>
      </c>
      <c r="B54" s="36" t="s">
        <v>156</v>
      </c>
      <c r="C54" s="90">
        <v>4</v>
      </c>
      <c r="D54" s="98" t="s">
        <v>514</v>
      </c>
      <c r="E54" s="71" t="s">
        <v>374</v>
      </c>
      <c r="F54" s="72" t="s">
        <v>382</v>
      </c>
      <c r="G54" s="72" t="s">
        <v>383</v>
      </c>
      <c r="H54" s="72" t="s">
        <v>399</v>
      </c>
      <c r="I54" s="72"/>
      <c r="J54" s="72"/>
      <c r="K54" s="72"/>
      <c r="L54" s="72"/>
      <c r="M54" s="72"/>
      <c r="N54" s="72"/>
      <c r="O54" s="72"/>
      <c r="P54" s="72"/>
      <c r="Q54" s="73"/>
      <c r="R54" s="8">
        <f t="shared" si="0"/>
        <v>4</v>
      </c>
      <c r="S54" s="8">
        <f t="shared" si="1"/>
        <v>4</v>
      </c>
      <c r="T54" s="104">
        <f t="shared" si="2"/>
        <v>0</v>
      </c>
    </row>
    <row r="55" spans="1:20" s="8" customFormat="1" ht="15">
      <c r="A55" s="33">
        <v>41</v>
      </c>
      <c r="B55" s="36" t="s">
        <v>157</v>
      </c>
      <c r="C55" s="44">
        <v>2</v>
      </c>
      <c r="D55" s="98" t="s">
        <v>515</v>
      </c>
      <c r="E55" s="71" t="s">
        <v>441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  <c r="R55" s="8">
        <f t="shared" si="0"/>
        <v>2</v>
      </c>
      <c r="S55" s="8">
        <f t="shared" si="1"/>
        <v>1</v>
      </c>
      <c r="T55" s="104">
        <f t="shared" si="2"/>
        <v>1</v>
      </c>
    </row>
    <row r="56" spans="1:20" s="8" customFormat="1" ht="15">
      <c r="A56" s="35">
        <v>42</v>
      </c>
      <c r="B56" s="36" t="s">
        <v>158</v>
      </c>
      <c r="C56" s="44">
        <v>7</v>
      </c>
      <c r="D56" s="98"/>
      <c r="E56" s="71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  <c r="R56" s="8">
        <f t="shared" si="0"/>
        <v>7</v>
      </c>
      <c r="S56" s="8">
        <f t="shared" si="1"/>
        <v>0</v>
      </c>
      <c r="T56" s="104">
        <f t="shared" si="2"/>
        <v>7</v>
      </c>
    </row>
    <row r="57" spans="1:20" s="8" customFormat="1" ht="15">
      <c r="A57" s="33">
        <v>43</v>
      </c>
      <c r="B57" s="36" t="s">
        <v>76</v>
      </c>
      <c r="C57" s="44">
        <v>3</v>
      </c>
      <c r="D57" s="98" t="s">
        <v>516</v>
      </c>
      <c r="E57" s="71" t="s">
        <v>439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3"/>
      <c r="R57" s="8">
        <f t="shared" si="0"/>
        <v>3</v>
      </c>
      <c r="S57" s="8">
        <f t="shared" si="1"/>
        <v>1</v>
      </c>
      <c r="T57" s="104">
        <f t="shared" si="2"/>
        <v>2</v>
      </c>
    </row>
    <row r="58" spans="1:20" s="8" customFormat="1" ht="15">
      <c r="A58" s="35">
        <v>44</v>
      </c>
      <c r="B58" s="36" t="s">
        <v>159</v>
      </c>
      <c r="C58" s="44">
        <v>7</v>
      </c>
      <c r="D58" s="98" t="s">
        <v>517</v>
      </c>
      <c r="E58" s="71" t="s">
        <v>467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8">
        <f t="shared" si="0"/>
        <v>7</v>
      </c>
      <c r="S58" s="8">
        <f t="shared" si="1"/>
        <v>1</v>
      </c>
      <c r="T58" s="104">
        <f t="shared" si="2"/>
        <v>6</v>
      </c>
    </row>
    <row r="59" spans="1:20" s="8" customFormat="1" ht="90">
      <c r="A59" s="33">
        <v>45</v>
      </c>
      <c r="B59" s="36" t="s">
        <v>387</v>
      </c>
      <c r="C59" s="92">
        <v>4</v>
      </c>
      <c r="D59" s="98" t="s">
        <v>518</v>
      </c>
      <c r="E59" s="71" t="s">
        <v>433</v>
      </c>
      <c r="F59" s="72" t="s">
        <v>444</v>
      </c>
      <c r="G59" s="72" t="s">
        <v>453</v>
      </c>
      <c r="H59" s="72" t="s">
        <v>462</v>
      </c>
      <c r="I59" s="72"/>
      <c r="J59" s="72"/>
      <c r="K59" s="72"/>
      <c r="L59" s="72"/>
      <c r="M59" s="72"/>
      <c r="N59" s="72"/>
      <c r="O59" s="72"/>
      <c r="P59" s="72"/>
      <c r="Q59" s="73"/>
      <c r="R59" s="8">
        <f t="shared" si="0"/>
        <v>4</v>
      </c>
      <c r="S59" s="8">
        <f t="shared" si="1"/>
        <v>4</v>
      </c>
      <c r="T59" s="104">
        <f t="shared" si="2"/>
        <v>0</v>
      </c>
    </row>
    <row r="60" spans="1:20" s="8" customFormat="1" ht="15">
      <c r="A60" s="35">
        <v>46</v>
      </c>
      <c r="B60" s="36" t="s">
        <v>160</v>
      </c>
      <c r="C60" s="44">
        <v>1</v>
      </c>
      <c r="D60" s="98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8">
        <f t="shared" si="0"/>
        <v>1</v>
      </c>
      <c r="S60" s="8">
        <f t="shared" si="1"/>
        <v>0</v>
      </c>
      <c r="T60" s="104">
        <f t="shared" si="2"/>
        <v>1</v>
      </c>
    </row>
    <row r="61" spans="1:20" s="8" customFormat="1" ht="15">
      <c r="A61" s="33">
        <v>47</v>
      </c>
      <c r="B61" s="36" t="s">
        <v>388</v>
      </c>
      <c r="C61" s="44">
        <v>2</v>
      </c>
      <c r="D61" s="98"/>
      <c r="E61" s="7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  <c r="R61" s="8">
        <f t="shared" si="0"/>
        <v>2</v>
      </c>
      <c r="S61" s="8">
        <f t="shared" si="1"/>
        <v>0</v>
      </c>
      <c r="T61" s="104">
        <f t="shared" si="2"/>
        <v>2</v>
      </c>
    </row>
    <row r="62" spans="1:20" s="8" customFormat="1" ht="30">
      <c r="A62" s="35">
        <v>48</v>
      </c>
      <c r="B62" s="36" t="s">
        <v>79</v>
      </c>
      <c r="C62" s="44">
        <v>5</v>
      </c>
      <c r="D62" s="98" t="s">
        <v>519</v>
      </c>
      <c r="E62" s="71" t="s">
        <v>407</v>
      </c>
      <c r="F62" s="72" t="s">
        <v>423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  <c r="R62" s="8">
        <f t="shared" si="0"/>
        <v>5</v>
      </c>
      <c r="S62" s="8">
        <f t="shared" si="1"/>
        <v>2</v>
      </c>
      <c r="T62" s="104">
        <f t="shared" si="2"/>
        <v>3</v>
      </c>
    </row>
    <row r="63" spans="1:20" s="8" customFormat="1" ht="45">
      <c r="A63" s="33">
        <v>49</v>
      </c>
      <c r="B63" s="36" t="s">
        <v>161</v>
      </c>
      <c r="C63" s="92">
        <v>2</v>
      </c>
      <c r="D63" s="98" t="s">
        <v>520</v>
      </c>
      <c r="E63" s="71" t="s">
        <v>398</v>
      </c>
      <c r="F63" s="72" t="s">
        <v>426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  <c r="R63" s="8">
        <f t="shared" si="0"/>
        <v>2</v>
      </c>
      <c r="S63" s="8">
        <f t="shared" si="1"/>
        <v>2</v>
      </c>
      <c r="T63" s="104">
        <f t="shared" si="2"/>
        <v>0</v>
      </c>
    </row>
    <row r="64" spans="1:20" s="8" customFormat="1" ht="45">
      <c r="A64" s="35">
        <v>50</v>
      </c>
      <c r="B64" s="36" t="s">
        <v>162</v>
      </c>
      <c r="C64" s="44">
        <v>7</v>
      </c>
      <c r="D64" s="98" t="s">
        <v>521</v>
      </c>
      <c r="E64" s="71" t="s">
        <v>380</v>
      </c>
      <c r="F64" s="72" t="s">
        <v>451</v>
      </c>
      <c r="G64" s="72" t="s">
        <v>466</v>
      </c>
      <c r="H64" s="72"/>
      <c r="I64" s="72"/>
      <c r="J64" s="72"/>
      <c r="K64" s="72"/>
      <c r="L64" s="72"/>
      <c r="M64" s="72"/>
      <c r="N64" s="72"/>
      <c r="O64" s="72"/>
      <c r="P64" s="72"/>
      <c r="Q64" s="73"/>
      <c r="R64" s="8">
        <f t="shared" si="0"/>
        <v>7</v>
      </c>
      <c r="S64" s="8">
        <f t="shared" si="1"/>
        <v>3</v>
      </c>
      <c r="T64" s="104">
        <f t="shared" si="2"/>
        <v>4</v>
      </c>
    </row>
    <row r="65" spans="1:20" s="8" customFormat="1" ht="15">
      <c r="A65" s="33">
        <v>51</v>
      </c>
      <c r="B65" s="36" t="s">
        <v>163</v>
      </c>
      <c r="C65" s="44">
        <v>5</v>
      </c>
      <c r="D65" s="98"/>
      <c r="E65" s="71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R65" s="8">
        <f t="shared" si="0"/>
        <v>5</v>
      </c>
      <c r="S65" s="8">
        <f t="shared" si="1"/>
        <v>0</v>
      </c>
      <c r="T65" s="104">
        <f t="shared" si="2"/>
        <v>5</v>
      </c>
    </row>
    <row r="66" spans="1:20" s="8" customFormat="1" ht="30">
      <c r="A66" s="35">
        <v>52</v>
      </c>
      <c r="B66" s="36" t="s">
        <v>164</v>
      </c>
      <c r="C66" s="44">
        <v>5</v>
      </c>
      <c r="D66" s="98" t="s">
        <v>522</v>
      </c>
      <c r="E66" s="71" t="s">
        <v>377</v>
      </c>
      <c r="F66" s="72" t="s">
        <v>421</v>
      </c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3"/>
      <c r="R66" s="8">
        <f t="shared" si="0"/>
        <v>5</v>
      </c>
      <c r="S66" s="8">
        <f t="shared" si="1"/>
        <v>2</v>
      </c>
      <c r="T66" s="104">
        <f t="shared" si="2"/>
        <v>3</v>
      </c>
    </row>
    <row r="67" spans="1:20" s="8" customFormat="1" ht="15">
      <c r="A67" s="33">
        <v>53</v>
      </c>
      <c r="B67" s="36" t="s">
        <v>165</v>
      </c>
      <c r="C67" s="44">
        <v>2</v>
      </c>
      <c r="D67" s="98"/>
      <c r="E67" s="7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3"/>
      <c r="R67" s="8">
        <f t="shared" si="0"/>
        <v>2</v>
      </c>
      <c r="S67" s="8">
        <f t="shared" si="1"/>
        <v>0</v>
      </c>
      <c r="T67" s="104">
        <f t="shared" si="2"/>
        <v>2</v>
      </c>
    </row>
    <row r="68" spans="1:20" s="8" customFormat="1" ht="15">
      <c r="A68" s="35">
        <v>54</v>
      </c>
      <c r="B68" s="36" t="s">
        <v>166</v>
      </c>
      <c r="C68" s="44">
        <v>3</v>
      </c>
      <c r="D68" s="98" t="s">
        <v>523</v>
      </c>
      <c r="E68" s="71" t="s">
        <v>459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3"/>
      <c r="R68" s="8">
        <f t="shared" si="0"/>
        <v>3</v>
      </c>
      <c r="S68" s="8">
        <f t="shared" si="1"/>
        <v>1</v>
      </c>
      <c r="T68" s="104">
        <f t="shared" si="2"/>
        <v>2</v>
      </c>
    </row>
    <row r="69" spans="1:20" s="8" customFormat="1" ht="15">
      <c r="A69" s="33">
        <v>55</v>
      </c>
      <c r="B69" s="36" t="s">
        <v>167</v>
      </c>
      <c r="C69" s="35">
        <v>4</v>
      </c>
      <c r="D69" s="98"/>
      <c r="E69" s="71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3"/>
      <c r="R69" s="8">
        <f t="shared" si="0"/>
        <v>4</v>
      </c>
      <c r="S69" s="8">
        <f t="shared" si="1"/>
        <v>0</v>
      </c>
      <c r="T69" s="104">
        <f t="shared" si="2"/>
        <v>4</v>
      </c>
    </row>
    <row r="70" spans="1:20" s="8" customFormat="1" ht="15">
      <c r="A70" s="35">
        <v>56</v>
      </c>
      <c r="B70" s="36" t="s">
        <v>168</v>
      </c>
      <c r="C70" s="44">
        <v>2</v>
      </c>
      <c r="D70" s="98"/>
      <c r="E70" s="71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3"/>
      <c r="R70" s="8">
        <f t="shared" si="0"/>
        <v>2</v>
      </c>
      <c r="S70" s="8">
        <f t="shared" si="1"/>
        <v>0</v>
      </c>
      <c r="T70" s="104">
        <f t="shared" si="2"/>
        <v>2</v>
      </c>
    </row>
    <row r="71" spans="1:20" s="8" customFormat="1" ht="15">
      <c r="A71" s="33">
        <v>58</v>
      </c>
      <c r="B71" s="36" t="s">
        <v>169</v>
      </c>
      <c r="C71" s="44">
        <v>4</v>
      </c>
      <c r="D71" s="98"/>
      <c r="E71" s="7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3"/>
      <c r="R71" s="8">
        <f t="shared" si="0"/>
        <v>4</v>
      </c>
      <c r="S71" s="8">
        <f t="shared" si="1"/>
        <v>0</v>
      </c>
      <c r="T71" s="104">
        <f t="shared" si="2"/>
        <v>4</v>
      </c>
    </row>
    <row r="72" spans="1:20" s="8" customFormat="1" ht="15">
      <c r="A72" s="35">
        <v>59</v>
      </c>
      <c r="B72" s="36" t="s">
        <v>170</v>
      </c>
      <c r="C72" s="44">
        <v>5</v>
      </c>
      <c r="D72" s="98" t="s">
        <v>524</v>
      </c>
      <c r="E72" s="71" t="s">
        <v>480</v>
      </c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3"/>
      <c r="R72" s="8">
        <f t="shared" si="0"/>
        <v>5</v>
      </c>
      <c r="S72" s="8">
        <f t="shared" si="1"/>
        <v>1</v>
      </c>
      <c r="T72" s="104">
        <f t="shared" si="2"/>
        <v>4</v>
      </c>
    </row>
    <row r="73" spans="1:20" s="8" customFormat="1" ht="75">
      <c r="A73" s="33">
        <v>60</v>
      </c>
      <c r="B73" s="36" t="s">
        <v>171</v>
      </c>
      <c r="C73" s="44">
        <v>8</v>
      </c>
      <c r="D73" s="98" t="s">
        <v>525</v>
      </c>
      <c r="E73" s="71" t="s">
        <v>379</v>
      </c>
      <c r="F73" s="72" t="s">
        <v>463</v>
      </c>
      <c r="G73" s="72" t="s">
        <v>464</v>
      </c>
      <c r="H73" s="72" t="s">
        <v>479</v>
      </c>
      <c r="I73" s="72"/>
      <c r="J73" s="72"/>
      <c r="K73" s="72"/>
      <c r="L73" s="72"/>
      <c r="M73" s="72"/>
      <c r="N73" s="72"/>
      <c r="O73" s="72"/>
      <c r="P73" s="72"/>
      <c r="Q73" s="73"/>
      <c r="R73" s="8">
        <f t="shared" si="0"/>
        <v>8</v>
      </c>
      <c r="S73" s="8">
        <f t="shared" si="1"/>
        <v>4</v>
      </c>
      <c r="T73" s="104">
        <f t="shared" si="2"/>
        <v>4</v>
      </c>
    </row>
    <row r="74" spans="1:20" s="8" customFormat="1" ht="15">
      <c r="A74" s="35">
        <v>61</v>
      </c>
      <c r="B74" s="36" t="s">
        <v>172</v>
      </c>
      <c r="C74" s="44">
        <v>1</v>
      </c>
      <c r="D74" s="98"/>
      <c r="E74" s="71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3"/>
      <c r="R74" s="8">
        <f t="shared" si="0"/>
        <v>1</v>
      </c>
      <c r="S74" s="8">
        <f t="shared" si="1"/>
        <v>0</v>
      </c>
      <c r="T74" s="104">
        <f t="shared" si="2"/>
        <v>1</v>
      </c>
    </row>
    <row r="75" spans="1:20" s="8" customFormat="1" ht="15">
      <c r="A75" s="33">
        <v>62</v>
      </c>
      <c r="B75" s="36" t="s">
        <v>82</v>
      </c>
      <c r="C75" s="44">
        <v>1</v>
      </c>
      <c r="D75" s="98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  <c r="R75" s="8">
        <f t="shared" si="0"/>
        <v>1</v>
      </c>
      <c r="S75" s="8">
        <f t="shared" si="1"/>
        <v>0</v>
      </c>
      <c r="T75" s="104">
        <f t="shared" si="2"/>
        <v>1</v>
      </c>
    </row>
    <row r="76" spans="1:20" s="8" customFormat="1" ht="15">
      <c r="A76" s="35">
        <v>63</v>
      </c>
      <c r="B76" s="36" t="s">
        <v>83</v>
      </c>
      <c r="C76" s="44">
        <v>1</v>
      </c>
      <c r="D76" s="98"/>
      <c r="E76" s="71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3"/>
      <c r="R76" s="8">
        <f t="shared" si="0"/>
        <v>1</v>
      </c>
      <c r="S76" s="8">
        <f t="shared" si="1"/>
        <v>0</v>
      </c>
      <c r="T76" s="104">
        <f t="shared" si="2"/>
        <v>1</v>
      </c>
    </row>
    <row r="77" spans="1:20" s="8" customFormat="1" ht="15">
      <c r="A77" s="33">
        <v>64</v>
      </c>
      <c r="B77" s="36" t="s">
        <v>84</v>
      </c>
      <c r="C77" s="35">
        <v>4</v>
      </c>
      <c r="D77" s="98"/>
      <c r="E77" s="71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3"/>
      <c r="R77" s="8">
        <f t="shared" si="0"/>
        <v>4</v>
      </c>
      <c r="S77" s="8">
        <f t="shared" si="1"/>
        <v>0</v>
      </c>
      <c r="T77" s="104">
        <f t="shared" si="2"/>
        <v>4</v>
      </c>
    </row>
    <row r="78" spans="1:20" s="8" customFormat="1" ht="15">
      <c r="A78" s="35">
        <v>65</v>
      </c>
      <c r="B78" s="36" t="s">
        <v>85</v>
      </c>
      <c r="C78" s="44">
        <v>4</v>
      </c>
      <c r="D78" s="98"/>
      <c r="E78" s="71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  <c r="R78" s="8">
        <f t="shared" si="0"/>
        <v>4</v>
      </c>
      <c r="S78" s="8">
        <f t="shared" si="1"/>
        <v>0</v>
      </c>
      <c r="T78" s="104">
        <f t="shared" si="2"/>
        <v>4</v>
      </c>
    </row>
    <row r="79" spans="1:20" s="8" customFormat="1" ht="15">
      <c r="A79" s="33">
        <v>66</v>
      </c>
      <c r="B79" s="36" t="s">
        <v>86</v>
      </c>
      <c r="C79" s="44">
        <v>2</v>
      </c>
      <c r="D79" s="98" t="s">
        <v>526</v>
      </c>
      <c r="E79" s="71" t="s">
        <v>372</v>
      </c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3"/>
      <c r="R79" s="8">
        <f t="shared" si="0"/>
        <v>2</v>
      </c>
      <c r="S79" s="8">
        <f t="shared" si="1"/>
        <v>1</v>
      </c>
      <c r="T79" s="104">
        <f t="shared" si="2"/>
        <v>1</v>
      </c>
    </row>
    <row r="80" spans="1:20" s="8" customFormat="1" ht="15">
      <c r="A80" s="35">
        <v>67</v>
      </c>
      <c r="B80" s="36" t="s">
        <v>87</v>
      </c>
      <c r="C80" s="44">
        <v>1</v>
      </c>
      <c r="D80" s="98"/>
      <c r="E80" s="71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3"/>
      <c r="R80" s="8">
        <f aca="true" t="shared" si="3" ref="R80:R143">C80</f>
        <v>1</v>
      </c>
      <c r="S80" s="8">
        <f aca="true" t="shared" si="4" ref="S80:S143">COUNTA(E80:Q80)</f>
        <v>0</v>
      </c>
      <c r="T80" s="104">
        <f aca="true" t="shared" si="5" ref="T80:T143">R80-S80</f>
        <v>1</v>
      </c>
    </row>
    <row r="81" spans="1:20" s="8" customFormat="1" ht="15">
      <c r="A81" s="33">
        <v>68</v>
      </c>
      <c r="B81" s="36" t="s">
        <v>173</v>
      </c>
      <c r="C81" s="91">
        <v>1</v>
      </c>
      <c r="D81" s="98" t="s">
        <v>527</v>
      </c>
      <c r="E81" s="71" t="s">
        <v>432</v>
      </c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3"/>
      <c r="R81" s="8">
        <f t="shared" si="3"/>
        <v>1</v>
      </c>
      <c r="S81" s="8">
        <f t="shared" si="4"/>
        <v>1</v>
      </c>
      <c r="T81" s="104">
        <f t="shared" si="5"/>
        <v>0</v>
      </c>
    </row>
    <row r="82" spans="1:20" s="8" customFormat="1" ht="15">
      <c r="A82" s="35">
        <v>69</v>
      </c>
      <c r="B82" s="36" t="s">
        <v>90</v>
      </c>
      <c r="C82" s="44">
        <v>2</v>
      </c>
      <c r="D82" s="98"/>
      <c r="E82" s="71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3"/>
      <c r="R82" s="8">
        <f t="shared" si="3"/>
        <v>2</v>
      </c>
      <c r="S82" s="8">
        <f t="shared" si="4"/>
        <v>0</v>
      </c>
      <c r="T82" s="104">
        <f t="shared" si="5"/>
        <v>2</v>
      </c>
    </row>
    <row r="83" spans="1:20" s="8" customFormat="1" ht="30">
      <c r="A83" s="33">
        <v>70</v>
      </c>
      <c r="B83" s="36" t="s">
        <v>174</v>
      </c>
      <c r="C83" s="44">
        <v>7</v>
      </c>
      <c r="D83" s="98" t="s">
        <v>528</v>
      </c>
      <c r="E83" s="71" t="s">
        <v>404</v>
      </c>
      <c r="F83" s="72" t="s">
        <v>442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3"/>
      <c r="R83" s="8">
        <f t="shared" si="3"/>
        <v>7</v>
      </c>
      <c r="S83" s="8">
        <f t="shared" si="4"/>
        <v>2</v>
      </c>
      <c r="T83" s="104">
        <f t="shared" si="5"/>
        <v>5</v>
      </c>
    </row>
    <row r="84" spans="1:20" s="8" customFormat="1" ht="15">
      <c r="A84" s="35">
        <v>71</v>
      </c>
      <c r="B84" s="36" t="s">
        <v>175</v>
      </c>
      <c r="C84" s="44">
        <v>3</v>
      </c>
      <c r="D84" s="98"/>
      <c r="E84" s="71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3"/>
      <c r="R84" s="8">
        <f t="shared" si="3"/>
        <v>3</v>
      </c>
      <c r="S84" s="8">
        <f t="shared" si="4"/>
        <v>0</v>
      </c>
      <c r="T84" s="104">
        <f t="shared" si="5"/>
        <v>3</v>
      </c>
    </row>
    <row r="85" spans="1:20" s="8" customFormat="1" ht="15">
      <c r="A85" s="33">
        <v>72</v>
      </c>
      <c r="B85" s="36" t="s">
        <v>176</v>
      </c>
      <c r="C85" s="35">
        <v>4</v>
      </c>
      <c r="D85" s="98" t="s">
        <v>529</v>
      </c>
      <c r="E85" s="71" t="s">
        <v>475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3"/>
      <c r="R85" s="8">
        <f t="shared" si="3"/>
        <v>4</v>
      </c>
      <c r="S85" s="8">
        <f t="shared" si="4"/>
        <v>1</v>
      </c>
      <c r="T85" s="104">
        <f t="shared" si="5"/>
        <v>3</v>
      </c>
    </row>
    <row r="86" spans="1:20" s="8" customFormat="1" ht="15">
      <c r="A86" s="35">
        <v>73</v>
      </c>
      <c r="B86" s="36" t="s">
        <v>177</v>
      </c>
      <c r="C86" s="44">
        <v>4</v>
      </c>
      <c r="D86" s="98" t="s">
        <v>530</v>
      </c>
      <c r="E86" s="71" t="s">
        <v>424</v>
      </c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3"/>
      <c r="R86" s="8">
        <f t="shared" si="3"/>
        <v>4</v>
      </c>
      <c r="S86" s="8">
        <f t="shared" si="4"/>
        <v>1</v>
      </c>
      <c r="T86" s="104">
        <f t="shared" si="5"/>
        <v>3</v>
      </c>
    </row>
    <row r="87" spans="1:20" s="8" customFormat="1" ht="15">
      <c r="A87" s="33">
        <v>74</v>
      </c>
      <c r="B87" s="36" t="s">
        <v>99</v>
      </c>
      <c r="C87" s="43">
        <v>2</v>
      </c>
      <c r="D87" s="98"/>
      <c r="E87" s="71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3"/>
      <c r="R87" s="8">
        <f t="shared" si="3"/>
        <v>2</v>
      </c>
      <c r="S87" s="8">
        <f t="shared" si="4"/>
        <v>0</v>
      </c>
      <c r="T87" s="104">
        <f t="shared" si="5"/>
        <v>2</v>
      </c>
    </row>
    <row r="88" spans="1:20" s="8" customFormat="1" ht="15">
      <c r="A88" s="35">
        <v>75</v>
      </c>
      <c r="B88" s="36" t="s">
        <v>178</v>
      </c>
      <c r="C88" s="43">
        <v>3</v>
      </c>
      <c r="D88" s="98" t="s">
        <v>531</v>
      </c>
      <c r="E88" s="71" t="s">
        <v>405</v>
      </c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3"/>
      <c r="R88" s="8">
        <f t="shared" si="3"/>
        <v>3</v>
      </c>
      <c r="S88" s="8">
        <f t="shared" si="4"/>
        <v>1</v>
      </c>
      <c r="T88" s="104">
        <f t="shared" si="5"/>
        <v>2</v>
      </c>
    </row>
    <row r="89" spans="1:20" s="8" customFormat="1" ht="15">
      <c r="A89" s="33">
        <v>76</v>
      </c>
      <c r="B89" s="36" t="s">
        <v>179</v>
      </c>
      <c r="C89" s="43">
        <v>1</v>
      </c>
      <c r="D89" s="98"/>
      <c r="E89" s="71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3"/>
      <c r="R89" s="8">
        <f t="shared" si="3"/>
        <v>1</v>
      </c>
      <c r="S89" s="8">
        <f t="shared" si="4"/>
        <v>0</v>
      </c>
      <c r="T89" s="104">
        <f t="shared" si="5"/>
        <v>1</v>
      </c>
    </row>
    <row r="90" spans="1:20" s="8" customFormat="1" ht="15">
      <c r="A90" s="35">
        <v>77</v>
      </c>
      <c r="B90" s="36" t="s">
        <v>103</v>
      </c>
      <c r="C90" s="43">
        <v>1</v>
      </c>
      <c r="D90" s="98"/>
      <c r="E90" s="71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3"/>
      <c r="R90" s="8">
        <f t="shared" si="3"/>
        <v>1</v>
      </c>
      <c r="S90" s="8">
        <f t="shared" si="4"/>
        <v>0</v>
      </c>
      <c r="T90" s="104">
        <f t="shared" si="5"/>
        <v>1</v>
      </c>
    </row>
    <row r="91" spans="1:20" s="8" customFormat="1" ht="15">
      <c r="A91" s="33">
        <v>78</v>
      </c>
      <c r="B91" s="36" t="s">
        <v>105</v>
      </c>
      <c r="C91" s="43">
        <v>5</v>
      </c>
      <c r="D91" s="98"/>
      <c r="E91" s="71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3"/>
      <c r="R91" s="8">
        <f t="shared" si="3"/>
        <v>5</v>
      </c>
      <c r="S91" s="8">
        <f t="shared" si="4"/>
        <v>0</v>
      </c>
      <c r="T91" s="104">
        <f t="shared" si="5"/>
        <v>5</v>
      </c>
    </row>
    <row r="92" spans="1:20" s="8" customFormat="1" ht="15">
      <c r="A92" s="35">
        <v>79</v>
      </c>
      <c r="B92" s="36" t="s">
        <v>180</v>
      </c>
      <c r="C92" s="43">
        <v>1</v>
      </c>
      <c r="D92" s="98"/>
      <c r="E92" s="71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3"/>
      <c r="R92" s="8">
        <f t="shared" si="3"/>
        <v>1</v>
      </c>
      <c r="S92" s="8">
        <f t="shared" si="4"/>
        <v>0</v>
      </c>
      <c r="T92" s="104">
        <f t="shared" si="5"/>
        <v>1</v>
      </c>
    </row>
    <row r="93" spans="1:20" s="8" customFormat="1" ht="15">
      <c r="A93" s="33">
        <v>80</v>
      </c>
      <c r="B93" s="36" t="s">
        <v>181</v>
      </c>
      <c r="C93" s="43">
        <v>5</v>
      </c>
      <c r="D93" s="98"/>
      <c r="E93" s="71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3"/>
      <c r="R93" s="8">
        <f t="shared" si="3"/>
        <v>5</v>
      </c>
      <c r="S93" s="8">
        <f t="shared" si="4"/>
        <v>0</v>
      </c>
      <c r="T93" s="104">
        <f t="shared" si="5"/>
        <v>5</v>
      </c>
    </row>
    <row r="94" spans="1:20" s="8" customFormat="1" ht="15">
      <c r="A94" s="35">
        <v>81</v>
      </c>
      <c r="B94" s="36" t="s">
        <v>41</v>
      </c>
      <c r="C94" s="43">
        <v>6</v>
      </c>
      <c r="D94" s="98"/>
      <c r="E94" s="71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3"/>
      <c r="R94" s="8">
        <f t="shared" si="3"/>
        <v>6</v>
      </c>
      <c r="S94" s="8">
        <f t="shared" si="4"/>
        <v>0</v>
      </c>
      <c r="T94" s="104">
        <f t="shared" si="5"/>
        <v>6</v>
      </c>
    </row>
    <row r="95" spans="1:20" s="8" customFormat="1" ht="30">
      <c r="A95" s="33">
        <v>82</v>
      </c>
      <c r="B95" s="36" t="s">
        <v>182</v>
      </c>
      <c r="C95" s="90">
        <v>1</v>
      </c>
      <c r="D95" s="98" t="s">
        <v>450</v>
      </c>
      <c r="E95" s="71" t="s">
        <v>450</v>
      </c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3"/>
      <c r="R95" s="8">
        <f t="shared" si="3"/>
        <v>1</v>
      </c>
      <c r="S95" s="8">
        <f t="shared" si="4"/>
        <v>1</v>
      </c>
      <c r="T95" s="104">
        <f t="shared" si="5"/>
        <v>0</v>
      </c>
    </row>
    <row r="96" spans="1:20" s="8" customFormat="1" ht="30">
      <c r="A96" s="35">
        <v>83</v>
      </c>
      <c r="B96" s="36" t="s">
        <v>389</v>
      </c>
      <c r="C96" s="90">
        <v>1</v>
      </c>
      <c r="D96" s="98" t="s">
        <v>431</v>
      </c>
      <c r="E96" s="71" t="s">
        <v>431</v>
      </c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  <c r="R96" s="8">
        <f t="shared" si="3"/>
        <v>1</v>
      </c>
      <c r="S96" s="8">
        <f t="shared" si="4"/>
        <v>1</v>
      </c>
      <c r="T96" s="104">
        <f t="shared" si="5"/>
        <v>0</v>
      </c>
    </row>
    <row r="97" spans="1:20" s="8" customFormat="1" ht="15">
      <c r="A97" s="33">
        <v>84</v>
      </c>
      <c r="B97" s="36" t="s">
        <v>390</v>
      </c>
      <c r="C97" s="43">
        <v>4</v>
      </c>
      <c r="D97" s="98"/>
      <c r="E97" s="71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3"/>
      <c r="R97" s="8">
        <f t="shared" si="3"/>
        <v>4</v>
      </c>
      <c r="S97" s="8">
        <f t="shared" si="4"/>
        <v>0</v>
      </c>
      <c r="T97" s="104">
        <f t="shared" si="5"/>
        <v>4</v>
      </c>
    </row>
    <row r="98" spans="1:20" s="8" customFormat="1" ht="15">
      <c r="A98" s="35">
        <v>85</v>
      </c>
      <c r="B98" s="36" t="s">
        <v>3</v>
      </c>
      <c r="C98" s="43">
        <v>7</v>
      </c>
      <c r="D98" s="98" t="s">
        <v>532</v>
      </c>
      <c r="E98" s="71" t="s">
        <v>449</v>
      </c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3"/>
      <c r="R98" s="8">
        <f t="shared" si="3"/>
        <v>7</v>
      </c>
      <c r="S98" s="8">
        <f t="shared" si="4"/>
        <v>1</v>
      </c>
      <c r="T98" s="104">
        <f t="shared" si="5"/>
        <v>6</v>
      </c>
    </row>
    <row r="99" spans="1:20" s="8" customFormat="1" ht="15">
      <c r="A99" s="33">
        <v>86</v>
      </c>
      <c r="B99" s="36" t="s">
        <v>110</v>
      </c>
      <c r="C99" s="43">
        <v>8</v>
      </c>
      <c r="D99" s="98"/>
      <c r="E99" s="71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3"/>
      <c r="R99" s="8">
        <f t="shared" si="3"/>
        <v>8</v>
      </c>
      <c r="S99" s="8">
        <f t="shared" si="4"/>
        <v>0</v>
      </c>
      <c r="T99" s="104">
        <f t="shared" si="5"/>
        <v>8</v>
      </c>
    </row>
    <row r="100" spans="1:20" s="8" customFormat="1" ht="15">
      <c r="A100" s="35">
        <v>87</v>
      </c>
      <c r="B100" s="36" t="s">
        <v>4</v>
      </c>
      <c r="C100" s="43">
        <v>2</v>
      </c>
      <c r="D100" s="98"/>
      <c r="E100" s="71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3"/>
      <c r="R100" s="8">
        <f t="shared" si="3"/>
        <v>2</v>
      </c>
      <c r="S100" s="8">
        <f t="shared" si="4"/>
        <v>0</v>
      </c>
      <c r="T100" s="104">
        <f t="shared" si="5"/>
        <v>2</v>
      </c>
    </row>
    <row r="101" spans="1:20" s="8" customFormat="1" ht="30">
      <c r="A101" s="33">
        <v>88</v>
      </c>
      <c r="B101" s="36" t="s">
        <v>391</v>
      </c>
      <c r="C101" s="43">
        <v>4</v>
      </c>
      <c r="D101" s="98" t="s">
        <v>533</v>
      </c>
      <c r="E101" s="71" t="s">
        <v>373</v>
      </c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3"/>
      <c r="R101" s="8">
        <f t="shared" si="3"/>
        <v>4</v>
      </c>
      <c r="S101" s="8">
        <f t="shared" si="4"/>
        <v>1</v>
      </c>
      <c r="T101" s="104">
        <f t="shared" si="5"/>
        <v>3</v>
      </c>
    </row>
    <row r="102" spans="1:20" s="8" customFormat="1" ht="15">
      <c r="A102" s="35">
        <v>89</v>
      </c>
      <c r="B102" s="36" t="s">
        <v>392</v>
      </c>
      <c r="C102" s="44">
        <v>7</v>
      </c>
      <c r="D102" s="98"/>
      <c r="E102" s="71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3"/>
      <c r="R102" s="8">
        <f t="shared" si="3"/>
        <v>7</v>
      </c>
      <c r="S102" s="8">
        <f t="shared" si="4"/>
        <v>0</v>
      </c>
      <c r="T102" s="104">
        <f t="shared" si="5"/>
        <v>7</v>
      </c>
    </row>
    <row r="103" spans="1:20" s="8" customFormat="1" ht="15">
      <c r="A103" s="33">
        <v>90</v>
      </c>
      <c r="B103" s="36" t="s">
        <v>183</v>
      </c>
      <c r="C103" s="44">
        <v>2</v>
      </c>
      <c r="D103" s="98"/>
      <c r="E103" s="71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3"/>
      <c r="R103" s="8">
        <f t="shared" si="3"/>
        <v>2</v>
      </c>
      <c r="S103" s="8">
        <f t="shared" si="4"/>
        <v>0</v>
      </c>
      <c r="T103" s="104">
        <f t="shared" si="5"/>
        <v>2</v>
      </c>
    </row>
    <row r="104" spans="1:20" s="8" customFormat="1" ht="15">
      <c r="A104" s="35">
        <v>91</v>
      </c>
      <c r="B104" s="36" t="s">
        <v>184</v>
      </c>
      <c r="C104" s="44">
        <v>2</v>
      </c>
      <c r="D104" s="98" t="s">
        <v>534</v>
      </c>
      <c r="E104" s="71" t="s">
        <v>415</v>
      </c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3"/>
      <c r="R104" s="8">
        <f t="shared" si="3"/>
        <v>2</v>
      </c>
      <c r="S104" s="8">
        <f t="shared" si="4"/>
        <v>1</v>
      </c>
      <c r="T104" s="104">
        <f t="shared" si="5"/>
        <v>1</v>
      </c>
    </row>
    <row r="105" spans="1:20" s="8" customFormat="1" ht="15">
      <c r="A105" s="33">
        <v>92</v>
      </c>
      <c r="B105" s="36" t="s">
        <v>185</v>
      </c>
      <c r="C105" s="44">
        <v>3</v>
      </c>
      <c r="D105" s="98"/>
      <c r="E105" s="71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3"/>
      <c r="R105" s="8">
        <f t="shared" si="3"/>
        <v>3</v>
      </c>
      <c r="S105" s="8">
        <f t="shared" si="4"/>
        <v>0</v>
      </c>
      <c r="T105" s="104">
        <f t="shared" si="5"/>
        <v>3</v>
      </c>
    </row>
    <row r="106" spans="1:20" s="8" customFormat="1" ht="15">
      <c r="A106" s="35">
        <v>93</v>
      </c>
      <c r="B106" s="36" t="s">
        <v>186</v>
      </c>
      <c r="C106" s="44">
        <v>1</v>
      </c>
      <c r="D106" s="98"/>
      <c r="E106" s="71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3"/>
      <c r="R106" s="8">
        <f t="shared" si="3"/>
        <v>1</v>
      </c>
      <c r="S106" s="8">
        <f t="shared" si="4"/>
        <v>0</v>
      </c>
      <c r="T106" s="104">
        <f t="shared" si="5"/>
        <v>1</v>
      </c>
    </row>
    <row r="107" spans="1:20" s="8" customFormat="1" ht="30">
      <c r="A107" s="33">
        <v>94</v>
      </c>
      <c r="B107" s="36" t="s">
        <v>187</v>
      </c>
      <c r="C107" s="44">
        <v>8</v>
      </c>
      <c r="D107" s="98" t="s">
        <v>535</v>
      </c>
      <c r="E107" s="71" t="s">
        <v>401</v>
      </c>
      <c r="F107" s="72" t="s">
        <v>438</v>
      </c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3"/>
      <c r="R107" s="8">
        <f t="shared" si="3"/>
        <v>8</v>
      </c>
      <c r="S107" s="8">
        <f t="shared" si="4"/>
        <v>2</v>
      </c>
      <c r="T107" s="104">
        <f t="shared" si="5"/>
        <v>6</v>
      </c>
    </row>
    <row r="108" spans="1:20" s="8" customFormat="1" ht="15">
      <c r="A108" s="35">
        <v>95</v>
      </c>
      <c r="B108" s="36" t="s">
        <v>188</v>
      </c>
      <c r="C108" s="35">
        <v>4</v>
      </c>
      <c r="D108" s="98"/>
      <c r="E108" s="71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3"/>
      <c r="R108" s="8">
        <f t="shared" si="3"/>
        <v>4</v>
      </c>
      <c r="S108" s="8">
        <f t="shared" si="4"/>
        <v>0</v>
      </c>
      <c r="T108" s="104">
        <f t="shared" si="5"/>
        <v>4</v>
      </c>
    </row>
    <row r="109" spans="1:20" s="8" customFormat="1" ht="15">
      <c r="A109" s="33">
        <v>96</v>
      </c>
      <c r="B109" s="36" t="s">
        <v>189</v>
      </c>
      <c r="C109" s="43">
        <v>2</v>
      </c>
      <c r="D109" s="98" t="s">
        <v>536</v>
      </c>
      <c r="E109" s="71" t="s">
        <v>406</v>
      </c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3"/>
      <c r="R109" s="8">
        <f t="shared" si="3"/>
        <v>2</v>
      </c>
      <c r="S109" s="8">
        <f t="shared" si="4"/>
        <v>1</v>
      </c>
      <c r="T109" s="104">
        <f t="shared" si="5"/>
        <v>1</v>
      </c>
    </row>
    <row r="110" spans="1:20" s="8" customFormat="1" ht="15">
      <c r="A110" s="35">
        <v>97</v>
      </c>
      <c r="B110" s="36" t="s">
        <v>190</v>
      </c>
      <c r="C110" s="43">
        <v>7</v>
      </c>
      <c r="D110" s="98"/>
      <c r="E110" s="71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3"/>
      <c r="R110" s="8">
        <f t="shared" si="3"/>
        <v>7</v>
      </c>
      <c r="S110" s="8">
        <f t="shared" si="4"/>
        <v>0</v>
      </c>
      <c r="T110" s="104">
        <f t="shared" si="5"/>
        <v>7</v>
      </c>
    </row>
    <row r="111" spans="1:20" s="8" customFormat="1" ht="15">
      <c r="A111" s="33">
        <v>98</v>
      </c>
      <c r="B111" s="36" t="s">
        <v>191</v>
      </c>
      <c r="C111" s="43">
        <v>3</v>
      </c>
      <c r="D111" s="98"/>
      <c r="E111" s="71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3"/>
      <c r="R111" s="8">
        <f t="shared" si="3"/>
        <v>3</v>
      </c>
      <c r="S111" s="8">
        <f t="shared" si="4"/>
        <v>0</v>
      </c>
      <c r="T111" s="104">
        <f t="shared" si="5"/>
        <v>3</v>
      </c>
    </row>
    <row r="112" spans="1:20" s="8" customFormat="1" ht="15">
      <c r="A112" s="35">
        <v>99</v>
      </c>
      <c r="B112" s="36" t="s">
        <v>192</v>
      </c>
      <c r="C112" s="90">
        <v>1</v>
      </c>
      <c r="D112" s="98" t="s">
        <v>412</v>
      </c>
      <c r="E112" s="71" t="s">
        <v>412</v>
      </c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3"/>
      <c r="R112" s="8">
        <f t="shared" si="3"/>
        <v>1</v>
      </c>
      <c r="S112" s="8">
        <f t="shared" si="4"/>
        <v>1</v>
      </c>
      <c r="T112" s="104">
        <f t="shared" si="5"/>
        <v>0</v>
      </c>
    </row>
    <row r="113" spans="1:20" s="8" customFormat="1" ht="15">
      <c r="A113" s="33">
        <v>100</v>
      </c>
      <c r="B113" s="36" t="s">
        <v>193</v>
      </c>
      <c r="C113" s="43">
        <v>7</v>
      </c>
      <c r="D113" s="98"/>
      <c r="E113" s="71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3"/>
      <c r="R113" s="8">
        <f t="shared" si="3"/>
        <v>7</v>
      </c>
      <c r="S113" s="8">
        <f t="shared" si="4"/>
        <v>0</v>
      </c>
      <c r="T113" s="104">
        <f t="shared" si="5"/>
        <v>7</v>
      </c>
    </row>
    <row r="114" spans="1:20" s="8" customFormat="1" ht="30">
      <c r="A114" s="35">
        <v>101</v>
      </c>
      <c r="B114" s="36" t="s">
        <v>118</v>
      </c>
      <c r="C114" s="43">
        <v>4</v>
      </c>
      <c r="D114" s="98" t="s">
        <v>537</v>
      </c>
      <c r="E114" s="71" t="s">
        <v>422</v>
      </c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3"/>
      <c r="R114" s="8">
        <f t="shared" si="3"/>
        <v>4</v>
      </c>
      <c r="S114" s="8">
        <f t="shared" si="4"/>
        <v>1</v>
      </c>
      <c r="T114" s="104">
        <f t="shared" si="5"/>
        <v>3</v>
      </c>
    </row>
    <row r="115" spans="1:20" s="8" customFormat="1" ht="15">
      <c r="A115" s="33">
        <v>102</v>
      </c>
      <c r="B115" s="36" t="s">
        <v>194</v>
      </c>
      <c r="C115" s="43">
        <v>2</v>
      </c>
      <c r="D115" s="98" t="s">
        <v>538</v>
      </c>
      <c r="E115" s="71" t="s">
        <v>447</v>
      </c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3"/>
      <c r="R115" s="8">
        <f t="shared" si="3"/>
        <v>2</v>
      </c>
      <c r="S115" s="8">
        <f t="shared" si="4"/>
        <v>1</v>
      </c>
      <c r="T115" s="104">
        <f t="shared" si="5"/>
        <v>1</v>
      </c>
    </row>
    <row r="116" spans="1:20" s="8" customFormat="1" ht="15">
      <c r="A116" s="35">
        <v>103</v>
      </c>
      <c r="B116" s="36" t="s">
        <v>119</v>
      </c>
      <c r="C116" s="43">
        <v>4</v>
      </c>
      <c r="D116" s="98"/>
      <c r="E116" s="71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3"/>
      <c r="R116" s="8">
        <f t="shared" si="3"/>
        <v>4</v>
      </c>
      <c r="S116" s="8">
        <f t="shared" si="4"/>
        <v>0</v>
      </c>
      <c r="T116" s="104">
        <f t="shared" si="5"/>
        <v>4</v>
      </c>
    </row>
    <row r="117" spans="1:20" s="8" customFormat="1" ht="15">
      <c r="A117" s="33">
        <v>104</v>
      </c>
      <c r="B117" s="36" t="s">
        <v>195</v>
      </c>
      <c r="C117" s="43">
        <v>4</v>
      </c>
      <c r="D117" s="98"/>
      <c r="E117" s="71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3"/>
      <c r="R117" s="8">
        <f t="shared" si="3"/>
        <v>4</v>
      </c>
      <c r="S117" s="8">
        <f t="shared" si="4"/>
        <v>0</v>
      </c>
      <c r="T117" s="104">
        <f t="shared" si="5"/>
        <v>4</v>
      </c>
    </row>
    <row r="118" spans="1:20" s="8" customFormat="1" ht="15">
      <c r="A118" s="35">
        <v>105</v>
      </c>
      <c r="B118" s="36" t="s">
        <v>120</v>
      </c>
      <c r="C118" s="90">
        <v>1</v>
      </c>
      <c r="D118" s="98" t="s">
        <v>476</v>
      </c>
      <c r="E118" s="71" t="s">
        <v>476</v>
      </c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3"/>
      <c r="R118" s="8">
        <f t="shared" si="3"/>
        <v>1</v>
      </c>
      <c r="S118" s="8">
        <f t="shared" si="4"/>
        <v>1</v>
      </c>
      <c r="T118" s="104">
        <f t="shared" si="5"/>
        <v>0</v>
      </c>
    </row>
    <row r="119" spans="1:20" s="8" customFormat="1" ht="15">
      <c r="A119" s="33">
        <v>106</v>
      </c>
      <c r="B119" s="36" t="s">
        <v>196</v>
      </c>
      <c r="C119" s="43">
        <v>2</v>
      </c>
      <c r="D119" s="98"/>
      <c r="E119" s="71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3"/>
      <c r="R119" s="8">
        <f t="shared" si="3"/>
        <v>2</v>
      </c>
      <c r="S119" s="8">
        <f t="shared" si="4"/>
        <v>0</v>
      </c>
      <c r="T119" s="104">
        <f t="shared" si="5"/>
        <v>2</v>
      </c>
    </row>
    <row r="120" spans="1:20" s="8" customFormat="1" ht="15">
      <c r="A120" s="35">
        <v>107</v>
      </c>
      <c r="B120" s="36" t="s">
        <v>197</v>
      </c>
      <c r="C120" s="43">
        <v>3</v>
      </c>
      <c r="D120" s="98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3"/>
      <c r="R120" s="8">
        <f t="shared" si="3"/>
        <v>3</v>
      </c>
      <c r="S120" s="8">
        <f t="shared" si="4"/>
        <v>0</v>
      </c>
      <c r="T120" s="104">
        <f t="shared" si="5"/>
        <v>3</v>
      </c>
    </row>
    <row r="121" spans="1:20" s="8" customFormat="1" ht="15">
      <c r="A121" s="33">
        <v>108</v>
      </c>
      <c r="B121" s="36" t="s">
        <v>393</v>
      </c>
      <c r="C121" s="43">
        <v>8</v>
      </c>
      <c r="D121" s="98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3"/>
      <c r="R121" s="8">
        <f t="shared" si="3"/>
        <v>8</v>
      </c>
      <c r="S121" s="8">
        <f t="shared" si="4"/>
        <v>0</v>
      </c>
      <c r="T121" s="104">
        <f t="shared" si="5"/>
        <v>8</v>
      </c>
    </row>
    <row r="122" spans="1:20" s="8" customFormat="1" ht="15">
      <c r="A122" s="35">
        <v>109</v>
      </c>
      <c r="B122" s="36" t="s">
        <v>121</v>
      </c>
      <c r="C122" s="43">
        <v>7</v>
      </c>
      <c r="D122" s="98" t="s">
        <v>539</v>
      </c>
      <c r="E122" s="71" t="s">
        <v>455</v>
      </c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3"/>
      <c r="R122" s="8">
        <f t="shared" si="3"/>
        <v>7</v>
      </c>
      <c r="S122" s="8">
        <f t="shared" si="4"/>
        <v>1</v>
      </c>
      <c r="T122" s="104">
        <f t="shared" si="5"/>
        <v>6</v>
      </c>
    </row>
    <row r="123" spans="1:20" s="8" customFormat="1" ht="30">
      <c r="A123" s="33">
        <v>110</v>
      </c>
      <c r="B123" s="36" t="s">
        <v>198</v>
      </c>
      <c r="C123" s="90">
        <v>1</v>
      </c>
      <c r="D123" s="98" t="s">
        <v>472</v>
      </c>
      <c r="E123" s="71" t="s">
        <v>472</v>
      </c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3"/>
      <c r="R123" s="8">
        <f t="shared" si="3"/>
        <v>1</v>
      </c>
      <c r="S123" s="8">
        <f t="shared" si="4"/>
        <v>1</v>
      </c>
      <c r="T123" s="104">
        <f t="shared" si="5"/>
        <v>0</v>
      </c>
    </row>
    <row r="124" spans="1:20" s="8" customFormat="1" ht="15">
      <c r="A124" s="35">
        <v>111</v>
      </c>
      <c r="B124" s="36" t="s">
        <v>199</v>
      </c>
      <c r="C124" s="43">
        <v>5</v>
      </c>
      <c r="D124" s="98" t="s">
        <v>540</v>
      </c>
      <c r="E124" s="71" t="s">
        <v>457</v>
      </c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3"/>
      <c r="R124" s="8">
        <f t="shared" si="3"/>
        <v>5</v>
      </c>
      <c r="S124" s="8">
        <f t="shared" si="4"/>
        <v>1</v>
      </c>
      <c r="T124" s="104">
        <f t="shared" si="5"/>
        <v>4</v>
      </c>
    </row>
    <row r="125" spans="1:20" s="8" customFormat="1" ht="30">
      <c r="A125" s="33">
        <v>112</v>
      </c>
      <c r="B125" s="36" t="s">
        <v>200</v>
      </c>
      <c r="C125" s="43">
        <v>3</v>
      </c>
      <c r="D125" s="98" t="s">
        <v>541</v>
      </c>
      <c r="E125" s="71" t="s">
        <v>418</v>
      </c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3"/>
      <c r="R125" s="8">
        <f t="shared" si="3"/>
        <v>3</v>
      </c>
      <c r="S125" s="8">
        <f t="shared" si="4"/>
        <v>1</v>
      </c>
      <c r="T125" s="104">
        <f t="shared" si="5"/>
        <v>2</v>
      </c>
    </row>
    <row r="126" spans="1:20" s="8" customFormat="1" ht="90">
      <c r="A126" s="35">
        <v>113</v>
      </c>
      <c r="B126" s="36" t="s">
        <v>201</v>
      </c>
      <c r="C126" s="90">
        <v>4</v>
      </c>
      <c r="D126" s="98" t="s">
        <v>542</v>
      </c>
      <c r="E126" s="71" t="s">
        <v>375</v>
      </c>
      <c r="F126" s="72" t="s">
        <v>416</v>
      </c>
      <c r="G126" s="72" t="s">
        <v>443</v>
      </c>
      <c r="H126" s="72" t="s">
        <v>445</v>
      </c>
      <c r="I126" s="72"/>
      <c r="J126" s="72"/>
      <c r="K126" s="72"/>
      <c r="L126" s="72"/>
      <c r="M126" s="72"/>
      <c r="N126" s="72"/>
      <c r="O126" s="72"/>
      <c r="P126" s="72"/>
      <c r="Q126" s="73"/>
      <c r="R126" s="8">
        <f t="shared" si="3"/>
        <v>4</v>
      </c>
      <c r="S126" s="8">
        <f t="shared" si="4"/>
        <v>4</v>
      </c>
      <c r="T126" s="104">
        <f t="shared" si="5"/>
        <v>0</v>
      </c>
    </row>
    <row r="127" spans="1:20" s="8" customFormat="1" ht="75">
      <c r="A127" s="33">
        <v>114</v>
      </c>
      <c r="B127" s="36" t="s">
        <v>394</v>
      </c>
      <c r="C127" s="90">
        <v>3</v>
      </c>
      <c r="D127" s="98" t="s">
        <v>543</v>
      </c>
      <c r="E127" s="71" t="s">
        <v>440</v>
      </c>
      <c r="F127" s="72" t="s">
        <v>468</v>
      </c>
      <c r="G127" s="72" t="s">
        <v>474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3"/>
      <c r="R127" s="8">
        <f t="shared" si="3"/>
        <v>3</v>
      </c>
      <c r="S127" s="8">
        <f t="shared" si="4"/>
        <v>3</v>
      </c>
      <c r="T127" s="104">
        <f t="shared" si="5"/>
        <v>0</v>
      </c>
    </row>
    <row r="128" spans="1:20" s="8" customFormat="1" ht="30">
      <c r="A128" s="35">
        <v>115</v>
      </c>
      <c r="B128" s="36" t="s">
        <v>395</v>
      </c>
      <c r="C128" s="43">
        <v>5</v>
      </c>
      <c r="D128" s="98" t="s">
        <v>544</v>
      </c>
      <c r="E128" s="71" t="s">
        <v>409</v>
      </c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3"/>
      <c r="R128" s="8">
        <f t="shared" si="3"/>
        <v>5</v>
      </c>
      <c r="S128" s="8">
        <f t="shared" si="4"/>
        <v>1</v>
      </c>
      <c r="T128" s="104">
        <f t="shared" si="5"/>
        <v>4</v>
      </c>
    </row>
    <row r="129" spans="1:20" s="8" customFormat="1" ht="15">
      <c r="A129" s="33">
        <v>116</v>
      </c>
      <c r="B129" s="36" t="s">
        <v>202</v>
      </c>
      <c r="C129" s="43">
        <v>13</v>
      </c>
      <c r="D129" s="98"/>
      <c r="E129" s="71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3"/>
      <c r="R129" s="8">
        <f t="shared" si="3"/>
        <v>13</v>
      </c>
      <c r="S129" s="8">
        <f t="shared" si="4"/>
        <v>0</v>
      </c>
      <c r="T129" s="104">
        <f t="shared" si="5"/>
        <v>13</v>
      </c>
    </row>
    <row r="130" spans="1:20" s="8" customFormat="1" ht="60">
      <c r="A130" s="35">
        <v>117</v>
      </c>
      <c r="B130" s="36" t="s">
        <v>203</v>
      </c>
      <c r="C130" s="90">
        <v>2</v>
      </c>
      <c r="D130" s="98" t="s">
        <v>545</v>
      </c>
      <c r="E130" s="71" t="s">
        <v>428</v>
      </c>
      <c r="F130" s="72" t="s">
        <v>446</v>
      </c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3"/>
      <c r="R130" s="8">
        <f t="shared" si="3"/>
        <v>2</v>
      </c>
      <c r="S130" s="8">
        <f t="shared" si="4"/>
        <v>2</v>
      </c>
      <c r="T130" s="104">
        <f t="shared" si="5"/>
        <v>0</v>
      </c>
    </row>
    <row r="131" spans="1:20" s="8" customFormat="1" ht="15">
      <c r="A131" s="33">
        <v>118</v>
      </c>
      <c r="B131" s="36" t="s">
        <v>204</v>
      </c>
      <c r="C131" s="43">
        <v>4</v>
      </c>
      <c r="D131" s="98" t="s">
        <v>546</v>
      </c>
      <c r="E131" s="71" t="s">
        <v>477</v>
      </c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3"/>
      <c r="R131" s="8">
        <f t="shared" si="3"/>
        <v>4</v>
      </c>
      <c r="S131" s="8">
        <f t="shared" si="4"/>
        <v>1</v>
      </c>
      <c r="T131" s="104">
        <f t="shared" si="5"/>
        <v>3</v>
      </c>
    </row>
    <row r="132" spans="1:20" s="8" customFormat="1" ht="15">
      <c r="A132" s="35">
        <v>119</v>
      </c>
      <c r="B132" s="36" t="s">
        <v>205</v>
      </c>
      <c r="C132" s="43">
        <v>2</v>
      </c>
      <c r="D132" s="98"/>
      <c r="E132" s="71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3"/>
      <c r="R132" s="8">
        <f t="shared" si="3"/>
        <v>2</v>
      </c>
      <c r="S132" s="8">
        <f t="shared" si="4"/>
        <v>0</v>
      </c>
      <c r="T132" s="104">
        <f t="shared" si="5"/>
        <v>2</v>
      </c>
    </row>
    <row r="133" spans="1:20" s="8" customFormat="1" ht="165">
      <c r="A133" s="33">
        <v>120</v>
      </c>
      <c r="B133" s="36" t="s">
        <v>396</v>
      </c>
      <c r="C133" s="43">
        <v>9</v>
      </c>
      <c r="D133" s="98" t="s">
        <v>547</v>
      </c>
      <c r="E133" s="71" t="s">
        <v>384</v>
      </c>
      <c r="F133" s="72" t="s">
        <v>385</v>
      </c>
      <c r="G133" s="72" t="s">
        <v>402</v>
      </c>
      <c r="H133" s="72" t="s">
        <v>403</v>
      </c>
      <c r="I133" s="72" t="s">
        <v>411</v>
      </c>
      <c r="J133" s="72" t="s">
        <v>414</v>
      </c>
      <c r="K133" s="72" t="s">
        <v>427</v>
      </c>
      <c r="L133" s="72"/>
      <c r="M133" s="72"/>
      <c r="N133" s="72"/>
      <c r="O133" s="72"/>
      <c r="P133" s="72"/>
      <c r="Q133" s="73"/>
      <c r="R133" s="8">
        <f t="shared" si="3"/>
        <v>9</v>
      </c>
      <c r="S133" s="8">
        <f t="shared" si="4"/>
        <v>7</v>
      </c>
      <c r="T133" s="104">
        <f t="shared" si="5"/>
        <v>2</v>
      </c>
    </row>
    <row r="134" spans="1:20" s="8" customFormat="1" ht="15">
      <c r="A134" s="35">
        <v>121</v>
      </c>
      <c r="B134" s="36" t="s">
        <v>206</v>
      </c>
      <c r="C134" s="44">
        <v>1</v>
      </c>
      <c r="D134" s="98"/>
      <c r="E134" s="71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3"/>
      <c r="R134" s="8">
        <f t="shared" si="3"/>
        <v>1</v>
      </c>
      <c r="S134" s="8">
        <f t="shared" si="4"/>
        <v>0</v>
      </c>
      <c r="T134" s="104">
        <f t="shared" si="5"/>
        <v>1</v>
      </c>
    </row>
    <row r="135" spans="1:20" s="8" customFormat="1" ht="30">
      <c r="A135" s="33">
        <v>122</v>
      </c>
      <c r="B135" s="36" t="s">
        <v>207</v>
      </c>
      <c r="C135" s="44">
        <v>4</v>
      </c>
      <c r="D135" s="98" t="s">
        <v>548</v>
      </c>
      <c r="E135" s="71" t="s">
        <v>420</v>
      </c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3"/>
      <c r="R135" s="8">
        <f t="shared" si="3"/>
        <v>4</v>
      </c>
      <c r="S135" s="8">
        <f t="shared" si="4"/>
        <v>1</v>
      </c>
      <c r="T135" s="104">
        <f t="shared" si="5"/>
        <v>3</v>
      </c>
    </row>
    <row r="136" spans="1:20" s="8" customFormat="1" ht="15">
      <c r="A136" s="35">
        <v>123</v>
      </c>
      <c r="B136" s="36" t="s">
        <v>8</v>
      </c>
      <c r="C136" s="43">
        <v>12</v>
      </c>
      <c r="D136" s="98" t="s">
        <v>549</v>
      </c>
      <c r="E136" s="71" t="s">
        <v>471</v>
      </c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3"/>
      <c r="R136" s="8">
        <f t="shared" si="3"/>
        <v>12</v>
      </c>
      <c r="S136" s="8">
        <f t="shared" si="4"/>
        <v>1</v>
      </c>
      <c r="T136" s="104">
        <f t="shared" si="5"/>
        <v>11</v>
      </c>
    </row>
    <row r="137" spans="1:20" s="8" customFormat="1" ht="15">
      <c r="A137" s="33">
        <v>124</v>
      </c>
      <c r="B137" s="36" t="s">
        <v>208</v>
      </c>
      <c r="C137" s="44">
        <v>3</v>
      </c>
      <c r="D137" s="98" t="s">
        <v>550</v>
      </c>
      <c r="E137" s="71" t="s">
        <v>470</v>
      </c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3"/>
      <c r="R137" s="8">
        <f t="shared" si="3"/>
        <v>3</v>
      </c>
      <c r="S137" s="8">
        <f t="shared" si="4"/>
        <v>1</v>
      </c>
      <c r="T137" s="104">
        <f t="shared" si="5"/>
        <v>2</v>
      </c>
    </row>
    <row r="138" spans="1:20" s="8" customFormat="1" ht="15">
      <c r="A138" s="35">
        <v>125</v>
      </c>
      <c r="B138" s="36" t="s">
        <v>44</v>
      </c>
      <c r="C138" s="44">
        <v>7</v>
      </c>
      <c r="D138" s="98"/>
      <c r="E138" s="71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3"/>
      <c r="R138" s="8">
        <f t="shared" si="3"/>
        <v>7</v>
      </c>
      <c r="S138" s="8">
        <f t="shared" si="4"/>
        <v>0</v>
      </c>
      <c r="T138" s="104">
        <f t="shared" si="5"/>
        <v>7</v>
      </c>
    </row>
    <row r="139" spans="1:20" s="8" customFormat="1" ht="15">
      <c r="A139" s="33">
        <v>126</v>
      </c>
      <c r="B139" s="36" t="s">
        <v>209</v>
      </c>
      <c r="C139" s="44">
        <v>5</v>
      </c>
      <c r="D139" s="98"/>
      <c r="E139" s="71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3"/>
      <c r="R139" s="8">
        <f t="shared" si="3"/>
        <v>5</v>
      </c>
      <c r="S139" s="8">
        <f t="shared" si="4"/>
        <v>0</v>
      </c>
      <c r="T139" s="104">
        <f t="shared" si="5"/>
        <v>5</v>
      </c>
    </row>
    <row r="140" spans="1:20" s="8" customFormat="1" ht="15">
      <c r="A140" s="35">
        <v>127</v>
      </c>
      <c r="B140" s="36" t="s">
        <v>397</v>
      </c>
      <c r="C140" s="44">
        <v>1</v>
      </c>
      <c r="D140" s="98"/>
      <c r="E140" s="71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3"/>
      <c r="R140" s="8">
        <f t="shared" si="3"/>
        <v>1</v>
      </c>
      <c r="S140" s="8">
        <f t="shared" si="4"/>
        <v>0</v>
      </c>
      <c r="T140" s="104">
        <f t="shared" si="5"/>
        <v>1</v>
      </c>
    </row>
    <row r="141" spans="1:20" s="8" customFormat="1" ht="15">
      <c r="A141" s="33">
        <v>128</v>
      </c>
      <c r="B141" s="36" t="s">
        <v>210</v>
      </c>
      <c r="C141" s="44">
        <v>2</v>
      </c>
      <c r="D141" s="98"/>
      <c r="E141" s="71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3"/>
      <c r="R141" s="8">
        <f t="shared" si="3"/>
        <v>2</v>
      </c>
      <c r="S141" s="8">
        <f t="shared" si="4"/>
        <v>0</v>
      </c>
      <c r="T141" s="104">
        <f t="shared" si="5"/>
        <v>2</v>
      </c>
    </row>
    <row r="142" spans="1:20" s="8" customFormat="1" ht="45">
      <c r="A142" s="35">
        <v>129</v>
      </c>
      <c r="B142" s="36" t="s">
        <v>211</v>
      </c>
      <c r="C142" s="44">
        <v>7</v>
      </c>
      <c r="D142" s="98" t="s">
        <v>551</v>
      </c>
      <c r="E142" s="71" t="s">
        <v>410</v>
      </c>
      <c r="F142" s="72" t="s">
        <v>436</v>
      </c>
      <c r="G142" s="72" t="s">
        <v>478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73"/>
      <c r="R142" s="8">
        <f t="shared" si="3"/>
        <v>7</v>
      </c>
      <c r="S142" s="8">
        <f t="shared" si="4"/>
        <v>3</v>
      </c>
      <c r="T142" s="104">
        <f t="shared" si="5"/>
        <v>4</v>
      </c>
    </row>
    <row r="143" spans="1:20" s="8" customFormat="1" ht="15">
      <c r="A143" s="33">
        <v>130</v>
      </c>
      <c r="B143" s="36" t="s">
        <v>212</v>
      </c>
      <c r="C143" s="35">
        <v>4</v>
      </c>
      <c r="D143" s="98" t="s">
        <v>552</v>
      </c>
      <c r="E143" s="71" t="s">
        <v>460</v>
      </c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3"/>
      <c r="R143" s="8">
        <f t="shared" si="3"/>
        <v>4</v>
      </c>
      <c r="S143" s="8">
        <f t="shared" si="4"/>
        <v>1</v>
      </c>
      <c r="T143" s="104">
        <f t="shared" si="5"/>
        <v>3</v>
      </c>
    </row>
    <row r="144" spans="1:20" s="8" customFormat="1" ht="15.75" thickBot="1">
      <c r="A144" s="40">
        <v>131</v>
      </c>
      <c r="B144" s="41" t="s">
        <v>213</v>
      </c>
      <c r="C144" s="45">
        <v>9</v>
      </c>
      <c r="D144" s="99"/>
      <c r="E144" s="7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6"/>
      <c r="R144" s="8">
        <f>C144</f>
        <v>9</v>
      </c>
      <c r="S144" s="8">
        <f>COUNTA(E144:Q144)</f>
        <v>0</v>
      </c>
      <c r="T144" s="105">
        <f>R144-S144</f>
        <v>9</v>
      </c>
    </row>
    <row r="145" spans="3:4" s="8" customFormat="1" ht="15">
      <c r="C145" s="2"/>
      <c r="D145" s="102"/>
    </row>
    <row r="146" spans="3:4" s="8" customFormat="1" ht="15">
      <c r="C146" s="2"/>
      <c r="D146" s="102"/>
    </row>
    <row r="147" spans="3:4" s="8" customFormat="1" ht="15">
      <c r="C147" s="2"/>
      <c r="D147" s="102"/>
    </row>
    <row r="148" spans="3:4" s="8" customFormat="1" ht="15">
      <c r="C148" s="2"/>
      <c r="D148" s="102"/>
    </row>
    <row r="149" spans="3:4" s="8" customFormat="1" ht="15">
      <c r="C149" s="2"/>
      <c r="D149" s="102"/>
    </row>
    <row r="150" spans="3:4" s="8" customFormat="1" ht="15">
      <c r="C150" s="2"/>
      <c r="D150" s="102"/>
    </row>
    <row r="151" spans="3:4" s="8" customFormat="1" ht="15">
      <c r="C151" s="2"/>
      <c r="D151" s="102"/>
    </row>
    <row r="152" spans="3:4" s="8" customFormat="1" ht="15">
      <c r="C152" s="2"/>
      <c r="D152" s="102"/>
    </row>
    <row r="153" spans="3:4" s="8" customFormat="1" ht="15">
      <c r="C153" s="2"/>
      <c r="D153" s="102"/>
    </row>
    <row r="154" spans="3:4" s="8" customFormat="1" ht="15">
      <c r="C154" s="2"/>
      <c r="D154" s="102"/>
    </row>
    <row r="155" spans="3:4" s="8" customFormat="1" ht="15">
      <c r="C155" s="2"/>
      <c r="D155" s="102"/>
    </row>
    <row r="156" spans="3:4" s="8" customFormat="1" ht="15">
      <c r="C156" s="2"/>
      <c r="D156" s="102"/>
    </row>
    <row r="157" spans="3:4" s="8" customFormat="1" ht="15">
      <c r="C157" s="2"/>
      <c r="D157" s="102"/>
    </row>
    <row r="158" spans="3:4" s="8" customFormat="1" ht="15">
      <c r="C158" s="2"/>
      <c r="D158" s="102"/>
    </row>
    <row r="159" spans="3:4" s="8" customFormat="1" ht="15">
      <c r="C159" s="2"/>
      <c r="D159" s="102"/>
    </row>
    <row r="160" spans="3:4" s="8" customFormat="1" ht="15">
      <c r="C160" s="2"/>
      <c r="D160" s="102"/>
    </row>
    <row r="161" spans="3:4" s="8" customFormat="1" ht="15">
      <c r="C161" s="2"/>
      <c r="D161" s="102"/>
    </row>
    <row r="162" spans="3:4" s="8" customFormat="1" ht="15">
      <c r="C162" s="2"/>
      <c r="D162" s="102"/>
    </row>
    <row r="163" spans="3:4" s="8" customFormat="1" ht="15">
      <c r="C163" s="2"/>
      <c r="D163" s="102"/>
    </row>
    <row r="164" spans="3:4" s="8" customFormat="1" ht="15">
      <c r="C164" s="2"/>
      <c r="D164" s="102"/>
    </row>
    <row r="165" spans="3:4" s="8" customFormat="1" ht="15">
      <c r="C165" s="2"/>
      <c r="D165" s="102"/>
    </row>
    <row r="166" spans="3:4" s="8" customFormat="1" ht="15">
      <c r="C166" s="2"/>
      <c r="D166" s="102"/>
    </row>
    <row r="167" spans="3:4" s="8" customFormat="1" ht="15">
      <c r="C167" s="2"/>
      <c r="D167" s="102"/>
    </row>
    <row r="168" spans="3:4" s="8" customFormat="1" ht="15">
      <c r="C168" s="2"/>
      <c r="D168" s="102"/>
    </row>
    <row r="169" spans="3:4" s="8" customFormat="1" ht="15">
      <c r="C169" s="2"/>
      <c r="D169" s="102"/>
    </row>
    <row r="170" spans="3:4" s="8" customFormat="1" ht="15">
      <c r="C170" s="2"/>
      <c r="D170" s="102"/>
    </row>
    <row r="171" spans="3:4" s="8" customFormat="1" ht="15">
      <c r="C171" s="2"/>
      <c r="D171" s="102"/>
    </row>
    <row r="172" spans="3:4" s="8" customFormat="1" ht="15">
      <c r="C172" s="2"/>
      <c r="D172" s="102"/>
    </row>
    <row r="173" spans="3:4" s="8" customFormat="1" ht="15">
      <c r="C173" s="2"/>
      <c r="D173" s="102"/>
    </row>
    <row r="174" spans="3:4" s="8" customFormat="1" ht="15">
      <c r="C174" s="2"/>
      <c r="D174" s="102"/>
    </row>
    <row r="175" spans="3:4" s="8" customFormat="1" ht="15">
      <c r="C175" s="2"/>
      <c r="D175" s="102"/>
    </row>
    <row r="176" spans="3:4" s="8" customFormat="1" ht="15">
      <c r="C176" s="2"/>
      <c r="D176" s="102"/>
    </row>
    <row r="177" spans="3:4" s="8" customFormat="1" ht="15">
      <c r="C177" s="2"/>
      <c r="D177" s="102"/>
    </row>
    <row r="178" spans="3:4" s="8" customFormat="1" ht="15">
      <c r="C178" s="2"/>
      <c r="D178" s="102"/>
    </row>
    <row r="179" spans="3:4" s="8" customFormat="1" ht="15">
      <c r="C179" s="2"/>
      <c r="D179" s="102"/>
    </row>
    <row r="180" spans="3:4" s="8" customFormat="1" ht="15">
      <c r="C180" s="2"/>
      <c r="D180" s="102"/>
    </row>
    <row r="181" spans="3:4" s="8" customFormat="1" ht="15">
      <c r="C181" s="2"/>
      <c r="D181" s="102"/>
    </row>
    <row r="182" spans="3:4" s="8" customFormat="1" ht="15">
      <c r="C182" s="2"/>
      <c r="D182" s="102"/>
    </row>
    <row r="183" spans="3:4" s="8" customFormat="1" ht="15">
      <c r="C183" s="2"/>
      <c r="D183" s="102"/>
    </row>
    <row r="184" spans="3:4" s="8" customFormat="1" ht="15">
      <c r="C184" s="2"/>
      <c r="D184" s="102"/>
    </row>
    <row r="185" spans="3:4" s="8" customFormat="1" ht="15">
      <c r="C185" s="2"/>
      <c r="D185" s="102"/>
    </row>
    <row r="186" spans="3:4" s="8" customFormat="1" ht="15">
      <c r="C186" s="2"/>
      <c r="D186" s="102"/>
    </row>
    <row r="187" spans="3:4" s="8" customFormat="1" ht="15">
      <c r="C187" s="2"/>
      <c r="D187" s="102"/>
    </row>
    <row r="188" spans="3:4" s="8" customFormat="1" ht="15">
      <c r="C188" s="2"/>
      <c r="D188" s="102"/>
    </row>
    <row r="189" spans="3:4" s="8" customFormat="1" ht="15">
      <c r="C189" s="2"/>
      <c r="D189" s="102"/>
    </row>
    <row r="190" spans="3:4" s="8" customFormat="1" ht="15">
      <c r="C190" s="2"/>
      <c r="D190" s="102"/>
    </row>
    <row r="191" spans="3:4" s="8" customFormat="1" ht="15">
      <c r="C191" s="2"/>
      <c r="D191" s="102"/>
    </row>
    <row r="192" spans="3:4" s="8" customFormat="1" ht="15">
      <c r="C192" s="2"/>
      <c r="D192" s="102"/>
    </row>
    <row r="193" spans="3:4" s="8" customFormat="1" ht="15">
      <c r="C193" s="2"/>
      <c r="D193" s="102"/>
    </row>
    <row r="194" spans="3:4" s="8" customFormat="1" ht="15">
      <c r="C194" s="2"/>
      <c r="D194" s="102"/>
    </row>
    <row r="195" spans="3:4" s="8" customFormat="1" ht="15">
      <c r="C195" s="2"/>
      <c r="D195" s="102"/>
    </row>
    <row r="196" spans="3:4" s="8" customFormat="1" ht="15">
      <c r="C196" s="2"/>
      <c r="D196" s="102"/>
    </row>
    <row r="197" spans="3:4" s="8" customFormat="1" ht="15">
      <c r="C197" s="2"/>
      <c r="D197" s="102"/>
    </row>
    <row r="198" spans="3:4" s="8" customFormat="1" ht="15">
      <c r="C198" s="2"/>
      <c r="D198" s="102"/>
    </row>
    <row r="199" spans="3:4" s="8" customFormat="1" ht="15">
      <c r="C199" s="2"/>
      <c r="D199" s="102"/>
    </row>
    <row r="200" spans="3:4" s="8" customFormat="1" ht="15">
      <c r="C200" s="2"/>
      <c r="D200" s="102"/>
    </row>
    <row r="201" spans="3:4" s="8" customFormat="1" ht="15">
      <c r="C201" s="2"/>
      <c r="D201" s="102"/>
    </row>
    <row r="202" spans="3:4" s="8" customFormat="1" ht="15">
      <c r="C202" s="2"/>
      <c r="D202" s="102"/>
    </row>
    <row r="203" spans="3:4" s="8" customFormat="1" ht="15">
      <c r="C203" s="2"/>
      <c r="D203" s="102"/>
    </row>
    <row r="204" spans="3:4" s="8" customFormat="1" ht="15">
      <c r="C204" s="2"/>
      <c r="D204" s="102"/>
    </row>
    <row r="205" spans="3:4" s="8" customFormat="1" ht="15">
      <c r="C205" s="2"/>
      <c r="D205" s="102"/>
    </row>
    <row r="206" spans="3:4" s="8" customFormat="1" ht="15">
      <c r="C206" s="2"/>
      <c r="D206" s="102"/>
    </row>
    <row r="207" spans="3:4" s="8" customFormat="1" ht="15">
      <c r="C207" s="2"/>
      <c r="D207" s="102"/>
    </row>
    <row r="208" spans="3:4" s="8" customFormat="1" ht="15">
      <c r="C208" s="2"/>
      <c r="D208" s="102"/>
    </row>
    <row r="209" spans="3:4" s="8" customFormat="1" ht="15">
      <c r="C209" s="2"/>
      <c r="D209" s="102"/>
    </row>
    <row r="210" spans="3:4" s="8" customFormat="1" ht="15">
      <c r="C210" s="2"/>
      <c r="D210" s="102"/>
    </row>
    <row r="211" spans="3:4" s="8" customFormat="1" ht="15">
      <c r="C211" s="2"/>
      <c r="D211" s="102"/>
    </row>
    <row r="212" spans="3:4" s="8" customFormat="1" ht="15">
      <c r="C212" s="2"/>
      <c r="D212" s="102"/>
    </row>
    <row r="213" spans="3:4" s="8" customFormat="1" ht="15">
      <c r="C213" s="2"/>
      <c r="D213" s="102"/>
    </row>
    <row r="214" spans="3:4" s="8" customFormat="1" ht="15">
      <c r="C214" s="2"/>
      <c r="D214" s="102"/>
    </row>
    <row r="215" spans="3:4" s="8" customFormat="1" ht="15">
      <c r="C215" s="2"/>
      <c r="D215" s="102"/>
    </row>
    <row r="216" spans="3:4" s="8" customFormat="1" ht="15">
      <c r="C216" s="2"/>
      <c r="D216" s="102"/>
    </row>
    <row r="217" spans="3:4" s="8" customFormat="1" ht="15">
      <c r="C217" s="2"/>
      <c r="D217" s="102"/>
    </row>
    <row r="218" spans="3:4" s="8" customFormat="1" ht="15">
      <c r="C218" s="2"/>
      <c r="D218" s="102"/>
    </row>
    <row r="219" spans="3:4" s="8" customFormat="1" ht="15">
      <c r="C219" s="2"/>
      <c r="D219" s="102"/>
    </row>
    <row r="220" spans="3:4" s="8" customFormat="1" ht="15">
      <c r="C220" s="2"/>
      <c r="D220" s="102"/>
    </row>
    <row r="221" spans="3:4" s="8" customFormat="1" ht="15">
      <c r="C221" s="2"/>
      <c r="D221" s="102"/>
    </row>
  </sheetData>
  <mergeCells count="2">
    <mergeCell ref="A7:D7"/>
    <mergeCell ref="A8:D8"/>
  </mergeCells>
  <printOptions horizontalCentered="1"/>
  <pageMargins left="0.1968503937007874" right="0.1968503937007874" top="0.984251968503937" bottom="0.1968503937007874" header="0.11811023622047245" footer="0.5118110236220472"/>
  <pageSetup horizontalDpi="300" verticalDpi="300" orientation="portrait" paperSize="9" scale="85" r:id="rId2"/>
  <headerFooter alignWithMargins="0">
    <oddHeader>&amp;LFederazione Gilda Unams
Segreteria Prov.le Catania
Rilevazione esiti Convocazioni&amp;RFederazione Gilda Unams
Segreteria Prov.le Catania
Rilevazione esiti Convocazioni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D15"/>
  <sheetViews>
    <sheetView workbookViewId="0" topLeftCell="A1">
      <selection activeCell="B2" sqref="B2"/>
    </sheetView>
  </sheetViews>
  <sheetFormatPr defaultColWidth="9.140625" defaultRowHeight="15"/>
  <cols>
    <col min="1" max="1" width="5.57421875" style="0" customWidth="1"/>
    <col min="2" max="2" width="65.7109375" style="0" customWidth="1"/>
    <col min="3" max="3" width="9.8515625" style="1" customWidth="1"/>
    <col min="4" max="4" width="20.57421875" style="0" customWidth="1"/>
  </cols>
  <sheetData>
    <row r="7" spans="1:4" ht="15" customHeight="1">
      <c r="A7" s="107" t="s">
        <v>38</v>
      </c>
      <c r="B7" s="107"/>
      <c r="C7" s="107"/>
      <c r="D7" s="107"/>
    </row>
    <row r="8" spans="1:4" ht="15">
      <c r="A8" s="108" t="s">
        <v>50</v>
      </c>
      <c r="B8" s="108"/>
      <c r="C8" s="108"/>
      <c r="D8" s="108"/>
    </row>
    <row r="11" spans="1:4" ht="19.5">
      <c r="A11" s="5" t="s">
        <v>216</v>
      </c>
      <c r="C11" s="30" t="s">
        <v>214</v>
      </c>
      <c r="D11" s="28"/>
    </row>
    <row r="12" ht="15.75" thickBot="1">
      <c r="A12" s="1"/>
    </row>
    <row r="13" spans="1:4" ht="15.75" thickBot="1">
      <c r="A13" s="46" t="s">
        <v>0</v>
      </c>
      <c r="B13" s="24" t="s">
        <v>52</v>
      </c>
      <c r="C13" s="24" t="s">
        <v>53</v>
      </c>
      <c r="D13" s="7" t="s">
        <v>40</v>
      </c>
    </row>
    <row r="14" spans="1:4" ht="15">
      <c r="A14" s="12">
        <v>1</v>
      </c>
      <c r="B14" s="13" t="s">
        <v>181</v>
      </c>
      <c r="C14" s="14">
        <v>1</v>
      </c>
      <c r="D14" s="15"/>
    </row>
    <row r="15" spans="1:4" ht="15.75" thickBot="1">
      <c r="A15" s="4">
        <v>2</v>
      </c>
      <c r="B15" s="18" t="s">
        <v>215</v>
      </c>
      <c r="C15" s="19">
        <v>1</v>
      </c>
      <c r="D15" s="20"/>
    </row>
  </sheetData>
  <mergeCells count="2">
    <mergeCell ref="A8:D8"/>
    <mergeCell ref="A7:D7"/>
  </mergeCells>
  <printOptions horizontalCentered="1"/>
  <pageMargins left="0.1968503937007874" right="0.1968503937007874" top="0.984251968503937" bottom="0.1968503937007874" header="0.11811023622047245" footer="0.5118110236220472"/>
  <pageSetup horizontalDpi="300" verticalDpi="300" orientation="portrait" paperSize="9" r:id="rId2"/>
  <headerFooter alignWithMargins="0">
    <oddHeader>&amp;LFederazione Gilda Unams
Segreteria Prov.le Catania
Rilevazione esiti Convocazioni&amp;RFederazione Gilda Unams
Segreteria Prov.le Catania
Rilevazione esiti Convocazioni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D15"/>
  <sheetViews>
    <sheetView workbookViewId="0" topLeftCell="A1">
      <selection activeCell="B5" sqref="B5"/>
    </sheetView>
  </sheetViews>
  <sheetFormatPr defaultColWidth="9.140625" defaultRowHeight="15"/>
  <cols>
    <col min="1" max="1" width="5.57421875" style="0" customWidth="1"/>
    <col min="2" max="2" width="65.7109375" style="0" customWidth="1"/>
    <col min="3" max="3" width="9.8515625" style="1" customWidth="1"/>
    <col min="4" max="4" width="20.57421875" style="0" customWidth="1"/>
  </cols>
  <sheetData>
    <row r="7" spans="1:4" ht="15" customHeight="1">
      <c r="A7" s="107" t="s">
        <v>38</v>
      </c>
      <c r="B7" s="107"/>
      <c r="C7" s="107"/>
      <c r="D7" s="107"/>
    </row>
    <row r="8" spans="1:4" ht="15">
      <c r="A8" s="108" t="s">
        <v>50</v>
      </c>
      <c r="B8" s="108"/>
      <c r="C8" s="108"/>
      <c r="D8" s="108"/>
    </row>
    <row r="11" spans="1:4" ht="19.5">
      <c r="A11" s="5" t="s">
        <v>217</v>
      </c>
      <c r="C11" s="30" t="s">
        <v>214</v>
      </c>
      <c r="D11" s="28"/>
    </row>
    <row r="12" ht="15.75" thickBot="1">
      <c r="A12" s="1"/>
    </row>
    <row r="13" spans="1:4" s="8" customFormat="1" ht="15.75" thickBot="1">
      <c r="A13" s="46" t="s">
        <v>0</v>
      </c>
      <c r="B13" s="24" t="s">
        <v>52</v>
      </c>
      <c r="C13" s="24" t="s">
        <v>53</v>
      </c>
      <c r="D13" s="7" t="s">
        <v>40</v>
      </c>
    </row>
    <row r="14" spans="1:4" s="8" customFormat="1" ht="15">
      <c r="A14" s="12">
        <v>1</v>
      </c>
      <c r="B14" s="13" t="s">
        <v>181</v>
      </c>
      <c r="C14" s="14">
        <v>1</v>
      </c>
      <c r="D14" s="15"/>
    </row>
    <row r="15" spans="1:4" s="8" customFormat="1" ht="15.75" thickBot="1">
      <c r="A15" s="4">
        <v>2</v>
      </c>
      <c r="B15" s="18" t="s">
        <v>6</v>
      </c>
      <c r="C15" s="19">
        <v>1</v>
      </c>
      <c r="D15" s="20"/>
    </row>
  </sheetData>
  <mergeCells count="2">
    <mergeCell ref="A8:D8"/>
    <mergeCell ref="A7:D7"/>
  </mergeCells>
  <printOptions horizontalCentered="1"/>
  <pageMargins left="0.1968503937007874" right="0.1968503937007874" top="0.984251968503937" bottom="0.1968503937007874" header="0.11811023622047245" footer="0.5118110236220472"/>
  <pageSetup horizontalDpi="300" verticalDpi="300" orientation="portrait" paperSize="9" r:id="rId2"/>
  <headerFooter alignWithMargins="0">
    <oddHeader>&amp;LFederazione Gilda Unams
Segreteria Prov.le Catania
Rilevazione esiti Convocazioni&amp;RFederazione Gilda Unams
Segreteria Prov.le Catania
Rilevazione esiti Convocazioni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D15"/>
  <sheetViews>
    <sheetView workbookViewId="0" topLeftCell="A1">
      <selection activeCell="A8" sqref="A8:D8"/>
    </sheetView>
  </sheetViews>
  <sheetFormatPr defaultColWidth="9.140625" defaultRowHeight="15"/>
  <cols>
    <col min="1" max="1" width="5.57421875" style="0" customWidth="1"/>
    <col min="2" max="2" width="65.7109375" style="0" customWidth="1"/>
    <col min="3" max="3" width="9.8515625" style="1" customWidth="1"/>
    <col min="4" max="4" width="20.57421875" style="0" customWidth="1"/>
  </cols>
  <sheetData>
    <row r="7" spans="1:4" ht="15" customHeight="1">
      <c r="A7" s="107" t="s">
        <v>38</v>
      </c>
      <c r="B7" s="107"/>
      <c r="C7" s="107"/>
      <c r="D7" s="107"/>
    </row>
    <row r="8" spans="1:4" ht="15">
      <c r="A8" s="108" t="s">
        <v>292</v>
      </c>
      <c r="B8" s="108"/>
      <c r="C8" s="108"/>
      <c r="D8" s="108"/>
    </row>
    <row r="11" spans="1:4" ht="19.5">
      <c r="A11" s="5" t="s">
        <v>218</v>
      </c>
      <c r="C11" s="30" t="s">
        <v>219</v>
      </c>
      <c r="D11" s="28"/>
    </row>
    <row r="12" ht="15.75" thickBot="1">
      <c r="A12" s="1"/>
    </row>
    <row r="13" spans="1:4" s="8" customFormat="1" ht="15.75" thickBot="1">
      <c r="A13" s="46" t="s">
        <v>0</v>
      </c>
      <c r="B13" s="24" t="s">
        <v>52</v>
      </c>
      <c r="C13" s="24" t="s">
        <v>53</v>
      </c>
      <c r="D13" s="7" t="s">
        <v>40</v>
      </c>
    </row>
    <row r="14" spans="1:4" s="8" customFormat="1" ht="15">
      <c r="A14" s="12">
        <v>1</v>
      </c>
      <c r="B14" s="13" t="s">
        <v>181</v>
      </c>
      <c r="C14" s="14">
        <v>3</v>
      </c>
      <c r="D14" s="15" t="s">
        <v>224</v>
      </c>
    </row>
    <row r="15" spans="1:4" s="8" customFormat="1" ht="15.75" thickBot="1">
      <c r="A15" s="4">
        <v>2</v>
      </c>
      <c r="B15" s="18" t="s">
        <v>6</v>
      </c>
      <c r="C15" s="19">
        <v>2</v>
      </c>
      <c r="D15" s="20" t="s">
        <v>223</v>
      </c>
    </row>
  </sheetData>
  <mergeCells count="2">
    <mergeCell ref="A8:D8"/>
    <mergeCell ref="A7:D7"/>
  </mergeCells>
  <printOptions horizontalCentered="1"/>
  <pageMargins left="0.1968503937007874" right="0.1968503937007874" top="0.984251968503937" bottom="0.1968503937007874" header="0.11811023622047245" footer="0.5118110236220472"/>
  <pageSetup horizontalDpi="300" verticalDpi="300" orientation="portrait" paperSize="9" r:id="rId2"/>
  <headerFooter alignWithMargins="0">
    <oddHeader>&amp;LFederazione Gilda Unams
Segreteria Prov.le Catania
Rilevazione esiti Convocazioni&amp;RFederazione Gilda Unams
Segreteria Prov.le Catania
Rilevazione esiti Convocazioni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D15"/>
  <sheetViews>
    <sheetView workbookViewId="0" topLeftCell="A1">
      <selection activeCell="A8" sqref="A8:D8"/>
    </sheetView>
  </sheetViews>
  <sheetFormatPr defaultColWidth="9.140625" defaultRowHeight="15"/>
  <cols>
    <col min="1" max="1" width="5.57421875" style="0" customWidth="1"/>
    <col min="2" max="2" width="65.7109375" style="0" customWidth="1"/>
    <col min="3" max="3" width="9.8515625" style="1" customWidth="1"/>
    <col min="4" max="4" width="20.57421875" style="0" customWidth="1"/>
  </cols>
  <sheetData>
    <row r="7" spans="1:4" ht="15" customHeight="1">
      <c r="A7" s="107" t="s">
        <v>38</v>
      </c>
      <c r="B7" s="107"/>
      <c r="C7" s="107"/>
      <c r="D7" s="107"/>
    </row>
    <row r="8" spans="1:4" ht="15">
      <c r="A8" s="108" t="s">
        <v>292</v>
      </c>
      <c r="B8" s="108"/>
      <c r="C8" s="108"/>
      <c r="D8" s="108"/>
    </row>
    <row r="11" spans="1:4" ht="19.5">
      <c r="A11" s="5" t="s">
        <v>220</v>
      </c>
      <c r="C11" s="30" t="s">
        <v>222</v>
      </c>
      <c r="D11" s="28"/>
    </row>
    <row r="12" ht="15.75" thickBot="1">
      <c r="A12" s="1"/>
    </row>
    <row r="13" spans="1:4" ht="15.75" thickBot="1">
      <c r="A13" s="46" t="s">
        <v>0</v>
      </c>
      <c r="B13" s="24" t="s">
        <v>52</v>
      </c>
      <c r="C13" s="24" t="s">
        <v>53</v>
      </c>
      <c r="D13" s="7" t="s">
        <v>40</v>
      </c>
    </row>
    <row r="14" spans="1:4" ht="15">
      <c r="A14" s="12">
        <v>1</v>
      </c>
      <c r="B14" s="13" t="s">
        <v>181</v>
      </c>
      <c r="C14" s="14">
        <v>1</v>
      </c>
      <c r="D14" s="15" t="s">
        <v>226</v>
      </c>
    </row>
    <row r="15" spans="1:4" ht="15.75" thickBot="1">
      <c r="A15" s="4">
        <v>2</v>
      </c>
      <c r="B15" s="18" t="s">
        <v>221</v>
      </c>
      <c r="C15" s="19">
        <v>2</v>
      </c>
      <c r="D15" s="20" t="s">
        <v>225</v>
      </c>
    </row>
  </sheetData>
  <mergeCells count="2">
    <mergeCell ref="A8:D8"/>
    <mergeCell ref="A7:D7"/>
  </mergeCells>
  <printOptions horizontalCentered="1"/>
  <pageMargins left="0.1968503937007874" right="0.1968503937007874" top="0.984251968503937" bottom="0.1968503937007874" header="0.11811023622047245" footer="0.5118110236220472"/>
  <pageSetup horizontalDpi="300" verticalDpi="300" orientation="portrait" paperSize="9" r:id="rId2"/>
  <headerFooter alignWithMargins="0">
    <oddHeader>&amp;LFederazione Gilda Unams
Segreteria Prov.le Catania
Rilevazione esiti Convocazioni&amp;RFederazione Gilda Unams
Segreteria Prov.le Catania
Rilevazione esiti Convocazioni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Gilda Unams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A_N_P_A</dc:creator>
  <cp:keywords/>
  <dc:description/>
  <cp:lastModifiedBy>.</cp:lastModifiedBy>
  <cp:lastPrinted>2011-08-29T18:10:44Z</cp:lastPrinted>
  <dcterms:created xsi:type="dcterms:W3CDTF">2010-08-26T16:14:55Z</dcterms:created>
  <dcterms:modified xsi:type="dcterms:W3CDTF">2011-08-29T18:10:49Z</dcterms:modified>
  <cp:category/>
  <cp:version/>
  <cp:contentType/>
  <cp:contentStatus/>
</cp:coreProperties>
</file>